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bfa24d9bb98b70c/Desktop/Desktop/JAAK/GULLIVER/VAHERimäng/"/>
    </mc:Choice>
  </mc:AlternateContent>
  <xr:revisionPtr revIDLastSave="463" documentId="8_{86132D8A-5C8A-4C83-B1D9-77AC095B66D2}" xr6:coauthVersionLast="47" xr6:coauthVersionMax="47" xr10:uidLastSave="{032A2E07-D9DF-4A80-AC7D-C2CF1118F457}"/>
  <bookViews>
    <workbookView xWindow="-110" yWindow="-110" windowWidth="19420" windowHeight="10300" firstSheet="2" activeTab="2" xr2:uid="{00000000-000D-0000-FFFF-FFFF00000000}"/>
  </bookViews>
  <sheets>
    <sheet name="VAHERimäng 1. voor 05032024" sheetId="1" r:id="rId1"/>
    <sheet name="VAHERimäng 2. voor 12032024" sheetId="2" r:id="rId2"/>
    <sheet name="VAHERimäng 1. pf 02042024" sheetId="3" r:id="rId3"/>
    <sheet name="VAHERimäng 2. pf 04042024" sheetId="4" r:id="rId4"/>
    <sheet name="VAHERimäng finaal 1604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C3" i="5"/>
  <c r="C4" i="5"/>
  <c r="C5" i="4"/>
  <c r="C3" i="4"/>
  <c r="C4" i="4"/>
  <c r="C5" i="3"/>
  <c r="C4" i="3"/>
  <c r="C3" i="3"/>
  <c r="R4" i="2"/>
  <c r="D10" i="2"/>
  <c r="D9" i="2"/>
  <c r="R9" i="2" s="1"/>
  <c r="D8" i="2"/>
  <c r="R8" i="2" s="1"/>
  <c r="D7" i="2"/>
  <c r="R7" i="2" s="1"/>
  <c r="D5" i="2"/>
  <c r="R5" i="2" s="1"/>
  <c r="D6" i="2"/>
  <c r="R6" i="2" s="1"/>
  <c r="D4" i="2"/>
  <c r="D3" i="2"/>
  <c r="R3" i="2" s="1"/>
  <c r="D8" i="1"/>
  <c r="D10" i="1"/>
  <c r="D5" i="1"/>
  <c r="D6" i="1"/>
  <c r="D9" i="1"/>
  <c r="D4" i="1"/>
  <c r="D3" i="1"/>
  <c r="D7" i="1"/>
</calcChain>
</file>

<file path=xl/sharedStrings.xml><?xml version="1.0" encoding="utf-8"?>
<sst xmlns="http://schemas.openxmlformats.org/spreadsheetml/2006/main" count="81" uniqueCount="41">
  <si>
    <t>Koht</t>
  </si>
  <si>
    <t>Nr</t>
  </si>
  <si>
    <t>Võistkond</t>
  </si>
  <si>
    <t>Sum</t>
  </si>
  <si>
    <t>Rääma1</t>
  </si>
  <si>
    <t>Rääma2</t>
  </si>
  <si>
    <t>max</t>
  </si>
  <si>
    <t xml:space="preserve">                    </t>
  </si>
  <si>
    <t>VAHERimäng. 1. voor, 5. märts 2024, Endla sammassaal. Mängujuht: Jaak Känd (Gulliver)</t>
  </si>
  <si>
    <t>Häädemeeste</t>
  </si>
  <si>
    <t>Metsküla</t>
  </si>
  <si>
    <t>Vanalinna</t>
  </si>
  <si>
    <t>Kuninga1</t>
  </si>
  <si>
    <t>Kuninga2</t>
  </si>
  <si>
    <t>VAHERimäng. 2. voor, 12. märts 2024, Endla sammassaal. Mängujuht: Jaak Känd (Gulliver)</t>
  </si>
  <si>
    <t>I voor</t>
  </si>
  <si>
    <t>Kokku</t>
  </si>
  <si>
    <t>Lisa</t>
  </si>
  <si>
    <t>+1</t>
  </si>
  <si>
    <t>1. PF</t>
  </si>
  <si>
    <t>2. PF</t>
  </si>
  <si>
    <t>SUM</t>
  </si>
  <si>
    <t>KODU</t>
  </si>
  <si>
    <t>LOOV</t>
  </si>
  <si>
    <t>RS</t>
  </si>
  <si>
    <t>max. punktid</t>
  </si>
  <si>
    <t>VAHERimängu 1. poolfinaal. 02. aprill 2024. Pärnu Keskraamatukogu suur saal</t>
  </si>
  <si>
    <t>Kuninga 2</t>
  </si>
  <si>
    <t>VAHERimängu 2. poolfinaal. 04. aprill 2024. Pärnu Keskraamatukogu suur saal</t>
  </si>
  <si>
    <t>3.-4.</t>
  </si>
  <si>
    <t>finaali</t>
  </si>
  <si>
    <t>VAHERimängu finaal. 16. aprill 2024. Pärnu Keskraamatukogu suur saal</t>
  </si>
  <si>
    <t>1.</t>
  </si>
  <si>
    <t>2.</t>
  </si>
  <si>
    <t>LOOV: täpsuspenaltite löömine</t>
  </si>
  <si>
    <t>TÄHESEGADIK "Vääna jäljekütid 1"</t>
  </si>
  <si>
    <t>TÄHESEGADIK "Vääna jäljekütid 2"</t>
  </si>
  <si>
    <t>LOOV: 12 sõna edastamine võistkonnale kehakeeles</t>
  </si>
  <si>
    <t>TÄHESEGADIK "Hugo Vaheri raamatud"</t>
  </si>
  <si>
    <t>KODU: 6-7-min näitemäng "Vääna jäljekütid"</t>
  </si>
  <si>
    <t>KODU: 6-7-min näitemäng ("Jõesaare poisid"/"Ümera mehed Roosa Villast")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</si>
</sst>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0"/>
      <name val="Arial"/>
      <family val="2"/>
    </font>
    <font>
      <b/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workbookViewId="0">
      <selection sqref="A1:XFD1048576"/>
    </sheetView>
  </sheetViews>
  <sheetFormatPr defaultColWidth="16.26953125" defaultRowHeight="14.5" x14ac:dyDescent="0.35"/>
  <cols>
    <col min="1" max="1" width="5.7265625" style="29" customWidth="1"/>
    <col min="2" max="2" width="6.7265625" style="34" customWidth="1"/>
    <col min="3" max="3" width="13.6328125" customWidth="1"/>
    <col min="4" max="4" width="6.81640625" style="34" customWidth="1"/>
    <col min="5" max="16" width="6.7265625" style="34" customWidth="1"/>
    <col min="17" max="254" width="8.7265625" customWidth="1"/>
    <col min="255" max="255" width="7.7265625" customWidth="1"/>
  </cols>
  <sheetData>
    <row r="1" spans="1:20" ht="15" thickBot="1" x14ac:dyDescent="0.4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0" ht="15" thickBot="1" x14ac:dyDescent="0.4">
      <c r="A2" s="4" t="s">
        <v>0</v>
      </c>
      <c r="B2" s="5" t="s">
        <v>1</v>
      </c>
      <c r="C2" s="6" t="s">
        <v>2</v>
      </c>
      <c r="D2" s="7" t="s">
        <v>3</v>
      </c>
      <c r="E2" s="8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10">
        <v>12</v>
      </c>
    </row>
    <row r="3" spans="1:20" ht="30" customHeight="1" x14ac:dyDescent="0.35">
      <c r="A3" s="11">
        <v>1</v>
      </c>
      <c r="B3" s="12">
        <v>2</v>
      </c>
      <c r="C3" s="42" t="s">
        <v>9</v>
      </c>
      <c r="D3" s="13">
        <f t="shared" ref="D3:D9" si="0">SUM(E3:P3)</f>
        <v>20.75</v>
      </c>
      <c r="E3" s="14">
        <v>0</v>
      </c>
      <c r="F3" s="15">
        <v>2</v>
      </c>
      <c r="G3" s="16">
        <v>1</v>
      </c>
      <c r="H3" s="16">
        <v>2</v>
      </c>
      <c r="I3" s="16">
        <v>3</v>
      </c>
      <c r="J3" s="16">
        <v>1.5</v>
      </c>
      <c r="K3" s="16">
        <v>0</v>
      </c>
      <c r="L3" s="16">
        <v>2.25</v>
      </c>
      <c r="M3" s="16">
        <v>2</v>
      </c>
      <c r="N3" s="16">
        <v>3</v>
      </c>
      <c r="O3" s="15">
        <v>2</v>
      </c>
      <c r="P3" s="17">
        <v>2</v>
      </c>
    </row>
    <row r="4" spans="1:20" ht="30" customHeight="1" x14ac:dyDescent="0.35">
      <c r="A4" s="25">
        <v>2</v>
      </c>
      <c r="B4" s="26">
        <v>4</v>
      </c>
      <c r="C4" s="43" t="s">
        <v>10</v>
      </c>
      <c r="D4" s="20">
        <f t="shared" si="0"/>
        <v>20.25</v>
      </c>
      <c r="E4" s="21">
        <v>0</v>
      </c>
      <c r="F4" s="22">
        <v>2</v>
      </c>
      <c r="G4" s="23">
        <v>2</v>
      </c>
      <c r="H4" s="23">
        <v>1.5</v>
      </c>
      <c r="I4" s="23">
        <v>3</v>
      </c>
      <c r="J4" s="23">
        <v>0.5</v>
      </c>
      <c r="K4" s="23">
        <v>0</v>
      </c>
      <c r="L4" s="23">
        <v>2.25</v>
      </c>
      <c r="M4" s="23">
        <v>2</v>
      </c>
      <c r="N4" s="23">
        <v>3</v>
      </c>
      <c r="O4" s="22">
        <v>2</v>
      </c>
      <c r="P4" s="24">
        <v>2</v>
      </c>
    </row>
    <row r="5" spans="1:20" ht="30" customHeight="1" x14ac:dyDescent="0.35">
      <c r="A5" s="18">
        <v>3</v>
      </c>
      <c r="B5" s="19">
        <v>7</v>
      </c>
      <c r="C5" s="43" t="s">
        <v>13</v>
      </c>
      <c r="D5" s="20">
        <f t="shared" si="0"/>
        <v>20</v>
      </c>
      <c r="E5" s="21">
        <v>0</v>
      </c>
      <c r="F5" s="22">
        <v>2</v>
      </c>
      <c r="G5" s="23">
        <v>2</v>
      </c>
      <c r="H5" s="23">
        <v>2</v>
      </c>
      <c r="I5" s="23">
        <v>2</v>
      </c>
      <c r="J5" s="23">
        <v>2</v>
      </c>
      <c r="K5" s="23">
        <v>0</v>
      </c>
      <c r="L5" s="23">
        <v>3</v>
      </c>
      <c r="M5" s="23">
        <v>2</v>
      </c>
      <c r="N5" s="23">
        <v>1</v>
      </c>
      <c r="O5" s="22">
        <v>2</v>
      </c>
      <c r="P5" s="24">
        <v>2</v>
      </c>
    </row>
    <row r="6" spans="1:20" ht="30" customHeight="1" x14ac:dyDescent="0.35">
      <c r="A6" s="25">
        <v>4</v>
      </c>
      <c r="B6" s="26">
        <v>6</v>
      </c>
      <c r="C6" s="43" t="s">
        <v>11</v>
      </c>
      <c r="D6" s="20">
        <f t="shared" si="0"/>
        <v>18.5</v>
      </c>
      <c r="E6" s="21">
        <v>0</v>
      </c>
      <c r="F6" s="22">
        <v>2</v>
      </c>
      <c r="G6" s="23">
        <v>2</v>
      </c>
      <c r="H6" s="23">
        <v>2</v>
      </c>
      <c r="I6" s="23">
        <v>3</v>
      </c>
      <c r="J6" s="23">
        <v>0.5</v>
      </c>
      <c r="K6" s="23">
        <v>0</v>
      </c>
      <c r="L6" s="23">
        <v>3</v>
      </c>
      <c r="M6" s="23">
        <v>0</v>
      </c>
      <c r="N6" s="23">
        <v>2</v>
      </c>
      <c r="O6" s="22">
        <v>2</v>
      </c>
      <c r="P6" s="24">
        <v>2</v>
      </c>
    </row>
    <row r="7" spans="1:20" ht="30" customHeight="1" x14ac:dyDescent="0.35">
      <c r="A7" s="39">
        <v>5</v>
      </c>
      <c r="B7" s="19">
        <v>1</v>
      </c>
      <c r="C7" s="36" t="s">
        <v>4</v>
      </c>
      <c r="D7" s="44">
        <f t="shared" si="0"/>
        <v>16.5</v>
      </c>
      <c r="E7" s="21">
        <v>0</v>
      </c>
      <c r="F7" s="22">
        <v>2</v>
      </c>
      <c r="G7" s="23">
        <v>1</v>
      </c>
      <c r="H7" s="23">
        <v>2</v>
      </c>
      <c r="I7" s="23">
        <v>2.5</v>
      </c>
      <c r="J7" s="23">
        <v>2</v>
      </c>
      <c r="K7" s="23">
        <v>2</v>
      </c>
      <c r="L7" s="23">
        <v>2</v>
      </c>
      <c r="M7" s="23">
        <v>0</v>
      </c>
      <c r="N7" s="23">
        <v>1</v>
      </c>
      <c r="O7" s="22">
        <v>2</v>
      </c>
      <c r="P7" s="24">
        <v>0</v>
      </c>
    </row>
    <row r="8" spans="1:20" ht="30" customHeight="1" x14ac:dyDescent="0.35">
      <c r="A8" s="40">
        <v>6</v>
      </c>
      <c r="B8" s="26">
        <v>3</v>
      </c>
      <c r="C8" s="36" t="s">
        <v>12</v>
      </c>
      <c r="D8" s="44">
        <f t="shared" si="0"/>
        <v>11.75</v>
      </c>
      <c r="E8" s="21">
        <v>0</v>
      </c>
      <c r="F8" s="22">
        <v>2</v>
      </c>
      <c r="G8" s="23">
        <v>3</v>
      </c>
      <c r="H8" s="23">
        <v>1</v>
      </c>
      <c r="I8" s="23">
        <v>2</v>
      </c>
      <c r="J8" s="23">
        <v>0</v>
      </c>
      <c r="K8" s="23">
        <v>0</v>
      </c>
      <c r="L8" s="23">
        <v>1.75</v>
      </c>
      <c r="M8" s="23">
        <v>0</v>
      </c>
      <c r="N8" s="23">
        <v>0</v>
      </c>
      <c r="O8" s="22">
        <v>2</v>
      </c>
      <c r="P8" s="24">
        <v>0</v>
      </c>
    </row>
    <row r="9" spans="1:20" ht="30" customHeight="1" thickBot="1" x14ac:dyDescent="0.4">
      <c r="A9" s="41">
        <v>7</v>
      </c>
      <c r="B9" s="37">
        <v>5</v>
      </c>
      <c r="C9" s="38" t="s">
        <v>5</v>
      </c>
      <c r="D9" s="45">
        <f t="shared" si="0"/>
        <v>5.5</v>
      </c>
      <c r="E9" s="27">
        <v>0</v>
      </c>
      <c r="F9" s="23">
        <v>1</v>
      </c>
      <c r="G9" s="23">
        <v>0</v>
      </c>
      <c r="H9" s="23">
        <v>1</v>
      </c>
      <c r="I9" s="23">
        <v>0</v>
      </c>
      <c r="J9" s="23">
        <v>1</v>
      </c>
      <c r="K9" s="23">
        <v>2</v>
      </c>
      <c r="L9" s="23">
        <v>0.5</v>
      </c>
      <c r="M9" s="23">
        <v>0</v>
      </c>
      <c r="N9" s="23">
        <v>0</v>
      </c>
      <c r="O9" s="23">
        <v>0</v>
      </c>
      <c r="P9" s="28">
        <v>0</v>
      </c>
    </row>
    <row r="10" spans="1:20" ht="15" thickBot="1" x14ac:dyDescent="0.4">
      <c r="B10" s="29"/>
      <c r="C10" s="35" t="s">
        <v>6</v>
      </c>
      <c r="D10" s="30">
        <f t="shared" ref="D10" si="1">SUM(E10:P10)</f>
        <v>29</v>
      </c>
      <c r="E10" s="31">
        <v>2</v>
      </c>
      <c r="F10" s="32">
        <v>2</v>
      </c>
      <c r="G10" s="32">
        <v>4</v>
      </c>
      <c r="H10" s="32">
        <v>2</v>
      </c>
      <c r="I10" s="32">
        <v>3</v>
      </c>
      <c r="J10" s="32">
        <v>2</v>
      </c>
      <c r="K10" s="32">
        <v>2</v>
      </c>
      <c r="L10" s="32">
        <v>3</v>
      </c>
      <c r="M10" s="32">
        <v>2</v>
      </c>
      <c r="N10" s="32">
        <v>3</v>
      </c>
      <c r="O10" s="32">
        <v>2</v>
      </c>
      <c r="P10" s="33">
        <v>2</v>
      </c>
    </row>
    <row r="12" spans="1:20" x14ac:dyDescent="0.35">
      <c r="T12" t="s">
        <v>7</v>
      </c>
    </row>
  </sheetData>
  <sortState xmlns:xlrd2="http://schemas.microsoft.com/office/spreadsheetml/2017/richdata2" ref="B3:P9">
    <sortCondition descending="1" ref="D3:D9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A8B2-197B-4BDB-A496-1A8EA330FA8F}">
  <dimension ref="A1:T12"/>
  <sheetViews>
    <sheetView workbookViewId="0">
      <selection activeCell="X7" sqref="X7"/>
    </sheetView>
  </sheetViews>
  <sheetFormatPr defaultColWidth="16.26953125" defaultRowHeight="14.5" x14ac:dyDescent="0.35"/>
  <cols>
    <col min="1" max="1" width="4.6328125" style="29" customWidth="1"/>
    <col min="2" max="2" width="4.6328125" style="34" customWidth="1"/>
    <col min="3" max="3" width="12.453125" customWidth="1"/>
    <col min="4" max="4" width="6.81640625" style="34" customWidth="1"/>
    <col min="5" max="16" width="5.6328125" style="34" customWidth="1"/>
    <col min="17" max="18" width="6.6328125" style="34" customWidth="1"/>
    <col min="19" max="19" width="4.6328125" style="34" customWidth="1"/>
    <col min="20" max="20" width="6.6328125" customWidth="1"/>
    <col min="21" max="254" width="8.7265625" customWidth="1"/>
    <col min="255" max="255" width="7.7265625" customWidth="1"/>
  </cols>
  <sheetData>
    <row r="1" spans="1:20" ht="15" thickBot="1" x14ac:dyDescent="0.4">
      <c r="A1" s="84" t="s">
        <v>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</row>
    <row r="2" spans="1:20" ht="15" thickBot="1" x14ac:dyDescent="0.4">
      <c r="A2" s="4" t="s">
        <v>0</v>
      </c>
      <c r="B2" s="5" t="s">
        <v>1</v>
      </c>
      <c r="C2" s="6" t="s">
        <v>2</v>
      </c>
      <c r="D2" s="7" t="s">
        <v>3</v>
      </c>
      <c r="E2" s="8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49">
        <v>12</v>
      </c>
      <c r="Q2" s="50" t="s">
        <v>15</v>
      </c>
      <c r="R2" s="56" t="s">
        <v>16</v>
      </c>
      <c r="S2" s="50" t="s">
        <v>17</v>
      </c>
    </row>
    <row r="3" spans="1:20" ht="30" customHeight="1" thickBot="1" x14ac:dyDescent="0.4">
      <c r="A3" s="11">
        <v>1</v>
      </c>
      <c r="B3" s="12">
        <v>2</v>
      </c>
      <c r="C3" s="42" t="s">
        <v>9</v>
      </c>
      <c r="D3" s="13">
        <f t="shared" ref="D3:D9" si="0">SUM(E3:P3)</f>
        <v>23.5</v>
      </c>
      <c r="E3" s="14">
        <v>3</v>
      </c>
      <c r="F3" s="15">
        <v>2</v>
      </c>
      <c r="G3" s="16">
        <v>2</v>
      </c>
      <c r="H3" s="16">
        <v>2</v>
      </c>
      <c r="I3" s="16">
        <v>2.5</v>
      </c>
      <c r="J3" s="16">
        <v>2</v>
      </c>
      <c r="K3" s="16">
        <v>1</v>
      </c>
      <c r="L3" s="16">
        <v>2</v>
      </c>
      <c r="M3" s="16">
        <v>2</v>
      </c>
      <c r="N3" s="16">
        <v>0</v>
      </c>
      <c r="O3" s="15">
        <v>3</v>
      </c>
      <c r="P3" s="46">
        <v>2</v>
      </c>
      <c r="Q3" s="55">
        <v>20.75</v>
      </c>
      <c r="R3" s="61">
        <f t="shared" ref="R3:R9" si="1">Q3+D3</f>
        <v>44.25</v>
      </c>
      <c r="S3" s="57"/>
      <c r="T3" s="63" t="s">
        <v>19</v>
      </c>
    </row>
    <row r="4" spans="1:20" ht="30" customHeight="1" thickBot="1" x14ac:dyDescent="0.4">
      <c r="A4" s="25">
        <v>2</v>
      </c>
      <c r="B4" s="26">
        <v>4</v>
      </c>
      <c r="C4" s="43" t="s">
        <v>10</v>
      </c>
      <c r="D4" s="20">
        <f t="shared" si="0"/>
        <v>22.5</v>
      </c>
      <c r="E4" s="21">
        <v>2</v>
      </c>
      <c r="F4" s="22">
        <v>2</v>
      </c>
      <c r="G4" s="23">
        <v>1</v>
      </c>
      <c r="H4" s="23">
        <v>2</v>
      </c>
      <c r="I4" s="23">
        <v>2.5</v>
      </c>
      <c r="J4" s="23">
        <v>2</v>
      </c>
      <c r="K4" s="23">
        <v>2</v>
      </c>
      <c r="L4" s="23">
        <v>2</v>
      </c>
      <c r="M4" s="23">
        <v>2</v>
      </c>
      <c r="N4" s="23">
        <v>0</v>
      </c>
      <c r="O4" s="22">
        <v>3</v>
      </c>
      <c r="P4" s="47">
        <v>2</v>
      </c>
      <c r="Q4" s="54">
        <v>20.25</v>
      </c>
      <c r="R4" s="55">
        <f t="shared" si="1"/>
        <v>42.75</v>
      </c>
      <c r="S4" s="58"/>
      <c r="T4" s="64" t="s">
        <v>20</v>
      </c>
    </row>
    <row r="5" spans="1:20" ht="30" customHeight="1" thickBot="1" x14ac:dyDescent="0.4">
      <c r="A5" s="18">
        <v>3</v>
      </c>
      <c r="B5" s="19">
        <v>6</v>
      </c>
      <c r="C5" s="43" t="s">
        <v>11</v>
      </c>
      <c r="D5" s="20">
        <f t="shared" si="0"/>
        <v>19</v>
      </c>
      <c r="E5" s="21">
        <v>3</v>
      </c>
      <c r="F5" s="22">
        <v>2</v>
      </c>
      <c r="G5" s="23">
        <v>2</v>
      </c>
      <c r="H5" s="23">
        <v>0</v>
      </c>
      <c r="I5" s="23">
        <v>2.5</v>
      </c>
      <c r="J5" s="23">
        <v>2</v>
      </c>
      <c r="K5" s="23">
        <v>2</v>
      </c>
      <c r="L5" s="23">
        <v>0</v>
      </c>
      <c r="M5" s="23">
        <v>1</v>
      </c>
      <c r="N5" s="23">
        <v>0.5</v>
      </c>
      <c r="O5" s="22">
        <v>2</v>
      </c>
      <c r="P5" s="47">
        <v>2</v>
      </c>
      <c r="Q5" s="54">
        <v>18.5</v>
      </c>
      <c r="R5" s="55">
        <f t="shared" si="1"/>
        <v>37.5</v>
      </c>
      <c r="S5" s="60" t="s">
        <v>18</v>
      </c>
      <c r="T5" s="64" t="s">
        <v>20</v>
      </c>
    </row>
    <row r="6" spans="1:20" ht="30" customHeight="1" thickBot="1" x14ac:dyDescent="0.4">
      <c r="A6" s="25">
        <v>4</v>
      </c>
      <c r="B6" s="26">
        <v>7</v>
      </c>
      <c r="C6" s="43" t="s">
        <v>13</v>
      </c>
      <c r="D6" s="20">
        <f t="shared" si="0"/>
        <v>17.5</v>
      </c>
      <c r="E6" s="21">
        <v>3</v>
      </c>
      <c r="F6" s="22">
        <v>2</v>
      </c>
      <c r="G6" s="23">
        <v>1</v>
      </c>
      <c r="H6" s="23">
        <v>0</v>
      </c>
      <c r="I6" s="23">
        <v>2</v>
      </c>
      <c r="J6" s="23">
        <v>2</v>
      </c>
      <c r="K6" s="23">
        <v>0.5</v>
      </c>
      <c r="L6" s="23">
        <v>0</v>
      </c>
      <c r="M6" s="23">
        <v>1</v>
      </c>
      <c r="N6" s="23">
        <v>1</v>
      </c>
      <c r="O6" s="22">
        <v>3</v>
      </c>
      <c r="P6" s="47">
        <v>2</v>
      </c>
      <c r="Q6" s="54">
        <v>20</v>
      </c>
      <c r="R6" s="55">
        <f t="shared" si="1"/>
        <v>37.5</v>
      </c>
      <c r="S6" s="58"/>
      <c r="T6" s="63" t="s">
        <v>19</v>
      </c>
    </row>
    <row r="7" spans="1:20" ht="30" customHeight="1" x14ac:dyDescent="0.35">
      <c r="A7" s="39">
        <v>5</v>
      </c>
      <c r="B7" s="19">
        <v>1</v>
      </c>
      <c r="C7" s="36" t="s">
        <v>4</v>
      </c>
      <c r="D7" s="44">
        <f t="shared" si="0"/>
        <v>17</v>
      </c>
      <c r="E7" s="21">
        <v>1</v>
      </c>
      <c r="F7" s="22">
        <v>2</v>
      </c>
      <c r="G7" s="23">
        <v>2</v>
      </c>
      <c r="H7" s="23">
        <v>2</v>
      </c>
      <c r="I7" s="23">
        <v>2.5</v>
      </c>
      <c r="J7" s="23">
        <v>2</v>
      </c>
      <c r="K7" s="23">
        <v>0.5</v>
      </c>
      <c r="L7" s="23">
        <v>0</v>
      </c>
      <c r="M7" s="23">
        <v>2</v>
      </c>
      <c r="N7" s="23">
        <v>1</v>
      </c>
      <c r="O7" s="22">
        <v>2</v>
      </c>
      <c r="P7" s="47">
        <v>0</v>
      </c>
      <c r="Q7" s="52">
        <v>16.5</v>
      </c>
      <c r="R7" s="51">
        <f t="shared" si="1"/>
        <v>33.5</v>
      </c>
      <c r="S7" s="58"/>
    </row>
    <row r="8" spans="1:20" ht="30" customHeight="1" x14ac:dyDescent="0.35">
      <c r="A8" s="40">
        <v>6</v>
      </c>
      <c r="B8" s="26">
        <v>3</v>
      </c>
      <c r="C8" s="36" t="s">
        <v>12</v>
      </c>
      <c r="D8" s="44">
        <f t="shared" si="0"/>
        <v>15</v>
      </c>
      <c r="E8" s="21">
        <v>2</v>
      </c>
      <c r="F8" s="22">
        <v>2</v>
      </c>
      <c r="G8" s="23">
        <v>1</v>
      </c>
      <c r="H8" s="23">
        <v>2</v>
      </c>
      <c r="I8" s="23">
        <v>1.5</v>
      </c>
      <c r="J8" s="23">
        <v>2</v>
      </c>
      <c r="K8" s="23">
        <v>1.5</v>
      </c>
      <c r="L8" s="23">
        <v>0</v>
      </c>
      <c r="M8" s="23">
        <v>0</v>
      </c>
      <c r="N8" s="23">
        <v>0</v>
      </c>
      <c r="O8" s="22">
        <v>3</v>
      </c>
      <c r="P8" s="47">
        <v>0</v>
      </c>
      <c r="Q8" s="52">
        <v>11.75</v>
      </c>
      <c r="R8" s="51">
        <f t="shared" si="1"/>
        <v>26.75</v>
      </c>
      <c r="S8" s="58"/>
    </row>
    <row r="9" spans="1:20" ht="30" customHeight="1" thickBot="1" x14ac:dyDescent="0.4">
      <c r="A9" s="41">
        <v>7</v>
      </c>
      <c r="B9" s="37">
        <v>5</v>
      </c>
      <c r="C9" s="38" t="s">
        <v>5</v>
      </c>
      <c r="D9" s="45">
        <f t="shared" si="0"/>
        <v>10</v>
      </c>
      <c r="E9" s="27">
        <v>1</v>
      </c>
      <c r="F9" s="23">
        <v>1</v>
      </c>
      <c r="G9" s="23">
        <v>1</v>
      </c>
      <c r="H9" s="23">
        <v>0</v>
      </c>
      <c r="I9" s="23">
        <v>1</v>
      </c>
      <c r="J9" s="23">
        <v>2</v>
      </c>
      <c r="K9" s="23">
        <v>0</v>
      </c>
      <c r="L9" s="23">
        <v>0</v>
      </c>
      <c r="M9" s="23">
        <v>1</v>
      </c>
      <c r="N9" s="23">
        <v>0</v>
      </c>
      <c r="O9" s="23">
        <v>3</v>
      </c>
      <c r="P9" s="48">
        <v>0</v>
      </c>
      <c r="Q9" s="53">
        <v>5.5</v>
      </c>
      <c r="R9" s="62">
        <f t="shared" si="1"/>
        <v>15.5</v>
      </c>
      <c r="S9" s="59"/>
    </row>
    <row r="10" spans="1:20" ht="15" thickBot="1" x14ac:dyDescent="0.4">
      <c r="B10" s="29"/>
      <c r="C10" s="35" t="s">
        <v>6</v>
      </c>
      <c r="D10" s="30">
        <f t="shared" ref="D10" si="2">SUM(E10:P10)</f>
        <v>27</v>
      </c>
      <c r="E10" s="31">
        <v>3</v>
      </c>
      <c r="F10" s="32">
        <v>2</v>
      </c>
      <c r="G10" s="32">
        <v>2</v>
      </c>
      <c r="H10" s="32">
        <v>2</v>
      </c>
      <c r="I10" s="32">
        <v>3</v>
      </c>
      <c r="J10" s="32">
        <v>2</v>
      </c>
      <c r="K10" s="32">
        <v>2</v>
      </c>
      <c r="L10" s="32">
        <v>2</v>
      </c>
      <c r="M10" s="32">
        <v>2</v>
      </c>
      <c r="N10" s="32">
        <v>2</v>
      </c>
      <c r="O10" s="32">
        <v>3</v>
      </c>
      <c r="P10" s="33">
        <v>2</v>
      </c>
    </row>
    <row r="12" spans="1:20" x14ac:dyDescent="0.35">
      <c r="T12" t="s">
        <v>7</v>
      </c>
    </row>
  </sheetData>
  <sortState xmlns:xlrd2="http://schemas.microsoft.com/office/spreadsheetml/2017/richdata2" ref="B3:R9">
    <sortCondition descending="1" ref="R3:R9"/>
  </sortState>
  <mergeCells count="1">
    <mergeCell ref="A1:S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4B5C-DFC7-42CE-8200-C8AB1BFA0D14}">
  <dimension ref="A1:L8"/>
  <sheetViews>
    <sheetView tabSelected="1" workbookViewId="0">
      <selection activeCell="H12" sqref="H12"/>
    </sheetView>
  </sheetViews>
  <sheetFormatPr defaultRowHeight="14.5" x14ac:dyDescent="0.35"/>
  <cols>
    <col min="1" max="1" width="7.6328125" customWidth="1"/>
    <col min="2" max="2" width="15.36328125" customWidth="1"/>
    <col min="3" max="3" width="7.6328125" customWidth="1"/>
    <col min="4" max="11" width="7.6328125" style="34" customWidth="1"/>
    <col min="12" max="12" width="8.7265625" style="34"/>
    <col min="252" max="252" width="28.1796875" customWidth="1"/>
  </cols>
  <sheetData>
    <row r="1" spans="1:12" ht="15" thickBot="1" x14ac:dyDescent="0.4">
      <c r="A1" s="1" t="s">
        <v>26</v>
      </c>
      <c r="B1" s="2"/>
      <c r="C1" s="2"/>
      <c r="D1" s="2"/>
      <c r="E1" s="2"/>
      <c r="F1" s="2"/>
      <c r="G1" s="3"/>
      <c r="H1" s="2"/>
      <c r="I1" s="2"/>
      <c r="J1" s="2"/>
      <c r="K1" s="3"/>
    </row>
    <row r="2" spans="1:12" ht="15" thickBot="1" x14ac:dyDescent="0.4">
      <c r="A2" s="66" t="s">
        <v>0</v>
      </c>
      <c r="B2" s="67" t="s">
        <v>2</v>
      </c>
      <c r="C2" s="65" t="s">
        <v>21</v>
      </c>
      <c r="D2" s="66">
        <v>1</v>
      </c>
      <c r="E2" s="5">
        <v>2</v>
      </c>
      <c r="F2" s="66" t="s">
        <v>22</v>
      </c>
      <c r="G2" s="5" t="s">
        <v>24</v>
      </c>
      <c r="H2" s="5">
        <v>3</v>
      </c>
      <c r="I2" s="65">
        <v>4</v>
      </c>
      <c r="J2" s="66" t="s">
        <v>23</v>
      </c>
      <c r="K2" s="66">
        <v>5</v>
      </c>
    </row>
    <row r="3" spans="1:12" ht="30" customHeight="1" thickBot="1" x14ac:dyDescent="0.4">
      <c r="A3" s="20">
        <v>1</v>
      </c>
      <c r="B3" s="68" t="s">
        <v>9</v>
      </c>
      <c r="C3" s="69">
        <f>SUM(D3:K3)</f>
        <v>35</v>
      </c>
      <c r="D3" s="70">
        <v>2</v>
      </c>
      <c r="E3" s="71">
        <v>1</v>
      </c>
      <c r="F3" s="70">
        <v>8</v>
      </c>
      <c r="G3" s="72">
        <v>7.5</v>
      </c>
      <c r="H3" s="71">
        <v>1.5</v>
      </c>
      <c r="I3" s="70">
        <v>3</v>
      </c>
      <c r="J3" s="71">
        <v>10</v>
      </c>
      <c r="K3" s="70">
        <v>2</v>
      </c>
      <c r="L3" s="82" t="s">
        <v>30</v>
      </c>
    </row>
    <row r="4" spans="1:12" ht="30" customHeight="1" thickBot="1" x14ac:dyDescent="0.4">
      <c r="A4" s="45">
        <v>2</v>
      </c>
      <c r="B4" s="81" t="s">
        <v>27</v>
      </c>
      <c r="C4" s="80">
        <f>SUM(D4:K4)</f>
        <v>33</v>
      </c>
      <c r="D4" s="45">
        <v>0</v>
      </c>
      <c r="E4" s="73">
        <v>2</v>
      </c>
      <c r="F4" s="45">
        <v>6</v>
      </c>
      <c r="G4" s="74">
        <v>8.5</v>
      </c>
      <c r="H4" s="73">
        <v>1.5</v>
      </c>
      <c r="I4" s="45">
        <v>3</v>
      </c>
      <c r="J4" s="73">
        <v>10</v>
      </c>
      <c r="K4" s="45">
        <v>2</v>
      </c>
      <c r="L4" s="83" t="s">
        <v>29</v>
      </c>
    </row>
    <row r="5" spans="1:12" ht="15" thickBot="1" x14ac:dyDescent="0.4">
      <c r="A5" s="75"/>
      <c r="B5" s="76" t="s">
        <v>25</v>
      </c>
      <c r="C5" s="87">
        <f>SUM(D5:K5)</f>
        <v>41</v>
      </c>
      <c r="D5" s="88">
        <v>2</v>
      </c>
      <c r="E5" s="89">
        <v>2</v>
      </c>
      <c r="F5" s="88">
        <v>10</v>
      </c>
      <c r="G5" s="90">
        <v>10</v>
      </c>
      <c r="H5" s="89">
        <v>2</v>
      </c>
      <c r="I5" s="88">
        <v>3</v>
      </c>
      <c r="J5" s="89">
        <v>10</v>
      </c>
      <c r="K5" s="88">
        <v>2</v>
      </c>
    </row>
    <row r="6" spans="1:12" ht="15" thickBot="1" x14ac:dyDescent="0.4">
      <c r="C6" s="91" t="s">
        <v>40</v>
      </c>
      <c r="D6" s="92"/>
      <c r="E6" s="92"/>
      <c r="F6" s="92"/>
      <c r="G6" s="92"/>
      <c r="H6" s="92"/>
      <c r="I6" s="92"/>
      <c r="J6" s="92"/>
      <c r="K6" s="93"/>
    </row>
    <row r="7" spans="1:12" ht="15" thickBot="1" x14ac:dyDescent="0.4">
      <c r="C7" s="91" t="s">
        <v>34</v>
      </c>
      <c r="D7" s="92"/>
      <c r="E7" s="92"/>
      <c r="F7" s="92"/>
      <c r="G7" s="92"/>
      <c r="H7" s="92"/>
      <c r="I7" s="92"/>
      <c r="J7" s="92"/>
      <c r="K7" s="93"/>
    </row>
    <row r="8" spans="1:12" ht="15" thickBot="1" x14ac:dyDescent="0.4">
      <c r="C8" s="91" t="s">
        <v>35</v>
      </c>
      <c r="D8" s="92"/>
      <c r="E8" s="92"/>
      <c r="F8" s="92"/>
      <c r="G8" s="92"/>
      <c r="H8" s="92"/>
      <c r="I8" s="92"/>
      <c r="J8" s="92"/>
      <c r="K8" s="93"/>
    </row>
  </sheetData>
  <mergeCells count="3">
    <mergeCell ref="C6:K6"/>
    <mergeCell ref="C7:K7"/>
    <mergeCell ref="C8: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BC98-C507-469E-AFF2-1615F301D1F9}">
  <dimension ref="A1:L8"/>
  <sheetViews>
    <sheetView workbookViewId="0">
      <selection activeCell="C6" sqref="C6:K6"/>
    </sheetView>
  </sheetViews>
  <sheetFormatPr defaultRowHeight="14.5" x14ac:dyDescent="0.35"/>
  <cols>
    <col min="1" max="1" width="7.6328125" customWidth="1"/>
    <col min="2" max="2" width="14.453125" customWidth="1"/>
    <col min="4" max="11" width="7.6328125" style="34" customWidth="1"/>
    <col min="252" max="252" width="28.1796875" customWidth="1"/>
  </cols>
  <sheetData>
    <row r="1" spans="1:12" ht="15" thickBot="1" x14ac:dyDescent="0.4">
      <c r="A1" s="1" t="s">
        <v>28</v>
      </c>
      <c r="B1" s="2"/>
      <c r="C1" s="2"/>
      <c r="D1" s="2"/>
      <c r="E1" s="2"/>
      <c r="F1" s="2"/>
      <c r="G1" s="3"/>
      <c r="H1" s="2"/>
      <c r="I1" s="2"/>
      <c r="J1" s="2"/>
      <c r="K1" s="3"/>
    </row>
    <row r="2" spans="1:12" ht="15" thickBot="1" x14ac:dyDescent="0.4">
      <c r="A2" s="66" t="s">
        <v>0</v>
      </c>
      <c r="B2" s="67" t="s">
        <v>2</v>
      </c>
      <c r="C2" s="65" t="s">
        <v>21</v>
      </c>
      <c r="D2" s="66">
        <v>1</v>
      </c>
      <c r="E2" s="5">
        <v>2</v>
      </c>
      <c r="F2" s="66" t="s">
        <v>22</v>
      </c>
      <c r="G2" s="5" t="s">
        <v>24</v>
      </c>
      <c r="H2" s="5">
        <v>3</v>
      </c>
      <c r="I2" s="65">
        <v>4</v>
      </c>
      <c r="J2" s="66" t="s">
        <v>23</v>
      </c>
      <c r="K2" s="66">
        <v>5</v>
      </c>
    </row>
    <row r="3" spans="1:12" ht="30" customHeight="1" thickBot="1" x14ac:dyDescent="0.4">
      <c r="A3" s="20">
        <v>1</v>
      </c>
      <c r="B3" s="68" t="s">
        <v>11</v>
      </c>
      <c r="C3" s="69">
        <f>SUM(D3:K3)</f>
        <v>34.5</v>
      </c>
      <c r="D3" s="70">
        <v>0.5</v>
      </c>
      <c r="E3" s="71">
        <v>2</v>
      </c>
      <c r="F3" s="70">
        <v>8</v>
      </c>
      <c r="G3" s="72">
        <v>9</v>
      </c>
      <c r="H3" s="71">
        <v>1</v>
      </c>
      <c r="I3" s="70">
        <v>2</v>
      </c>
      <c r="J3" s="71">
        <v>10</v>
      </c>
      <c r="K3" s="70">
        <v>2</v>
      </c>
      <c r="L3" s="82" t="s">
        <v>30</v>
      </c>
    </row>
    <row r="4" spans="1:12" ht="30" customHeight="1" thickBot="1" x14ac:dyDescent="0.4">
      <c r="A4" s="45">
        <v>2</v>
      </c>
      <c r="B4" s="81" t="s">
        <v>10</v>
      </c>
      <c r="C4" s="80">
        <f>SUM(D4:K4)</f>
        <v>32</v>
      </c>
      <c r="D4" s="45">
        <v>0</v>
      </c>
      <c r="E4" s="73">
        <v>1</v>
      </c>
      <c r="F4" s="45">
        <v>6</v>
      </c>
      <c r="G4" s="74">
        <v>9</v>
      </c>
      <c r="H4" s="73">
        <v>2</v>
      </c>
      <c r="I4" s="45">
        <v>3</v>
      </c>
      <c r="J4" s="73">
        <v>9</v>
      </c>
      <c r="K4" s="45">
        <v>2</v>
      </c>
      <c r="L4" s="83" t="s">
        <v>29</v>
      </c>
    </row>
    <row r="5" spans="1:12" ht="15" thickBot="1" x14ac:dyDescent="0.4">
      <c r="A5" s="75"/>
      <c r="B5" s="76" t="s">
        <v>25</v>
      </c>
      <c r="C5" s="77">
        <f>SUM(D5:K5)</f>
        <v>41</v>
      </c>
      <c r="D5" s="62">
        <v>2</v>
      </c>
      <c r="E5" s="78">
        <v>2</v>
      </c>
      <c r="F5" s="62">
        <v>10</v>
      </c>
      <c r="G5" s="79">
        <v>10</v>
      </c>
      <c r="H5" s="78">
        <v>2</v>
      </c>
      <c r="I5" s="62">
        <v>3</v>
      </c>
      <c r="J5" s="78">
        <v>10</v>
      </c>
      <c r="K5" s="62">
        <v>2</v>
      </c>
    </row>
    <row r="6" spans="1:12" ht="15" thickBot="1" x14ac:dyDescent="0.4">
      <c r="C6" s="91" t="s">
        <v>40</v>
      </c>
      <c r="D6" s="92"/>
      <c r="E6" s="92"/>
      <c r="F6" s="92"/>
      <c r="G6" s="92"/>
      <c r="H6" s="92"/>
      <c r="I6" s="92"/>
      <c r="J6" s="92"/>
      <c r="K6" s="93"/>
    </row>
    <row r="7" spans="1:12" ht="15" thickBot="1" x14ac:dyDescent="0.4">
      <c r="C7" s="91" t="s">
        <v>34</v>
      </c>
      <c r="D7" s="92"/>
      <c r="E7" s="92"/>
      <c r="F7" s="92"/>
      <c r="G7" s="92"/>
      <c r="H7" s="92"/>
      <c r="I7" s="92"/>
      <c r="J7" s="92"/>
      <c r="K7" s="93"/>
    </row>
    <row r="8" spans="1:12" ht="15" thickBot="1" x14ac:dyDescent="0.4">
      <c r="C8" s="91" t="s">
        <v>36</v>
      </c>
      <c r="D8" s="92"/>
      <c r="E8" s="92"/>
      <c r="F8" s="92"/>
      <c r="G8" s="92"/>
      <c r="H8" s="92"/>
      <c r="I8" s="92"/>
      <c r="J8" s="92"/>
      <c r="K8" s="93"/>
    </row>
  </sheetData>
  <sortState xmlns:xlrd2="http://schemas.microsoft.com/office/spreadsheetml/2017/richdata2" ref="B3:K4">
    <sortCondition descending="1" ref="C3:C4"/>
  </sortState>
  <mergeCells count="3">
    <mergeCell ref="C6:K6"/>
    <mergeCell ref="C7:K7"/>
    <mergeCell ref="C8:K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D4F48-5D81-4205-A56F-7BF7C6D9CFB7}">
  <dimension ref="A1:K8"/>
  <sheetViews>
    <sheetView workbookViewId="0">
      <selection activeCell="K10" sqref="K10"/>
    </sheetView>
  </sheetViews>
  <sheetFormatPr defaultRowHeight="14.5" x14ac:dyDescent="0.35"/>
  <cols>
    <col min="1" max="1" width="7.6328125" customWidth="1"/>
    <col min="2" max="2" width="14.453125" customWidth="1"/>
    <col min="4" max="11" width="7.6328125" style="34" customWidth="1"/>
    <col min="251" max="251" width="28.1796875" customWidth="1"/>
  </cols>
  <sheetData>
    <row r="1" spans="1:11" ht="15" thickBot="1" x14ac:dyDescent="0.4">
      <c r="A1" s="1" t="s">
        <v>31</v>
      </c>
      <c r="B1" s="2"/>
      <c r="C1" s="2"/>
      <c r="D1" s="2"/>
      <c r="E1" s="2"/>
      <c r="F1" s="2"/>
      <c r="G1" s="3"/>
      <c r="H1" s="2"/>
      <c r="I1" s="2"/>
      <c r="J1" s="2"/>
      <c r="K1" s="3"/>
    </row>
    <row r="2" spans="1:11" ht="15" thickBot="1" x14ac:dyDescent="0.4">
      <c r="A2" s="66" t="s">
        <v>0</v>
      </c>
      <c r="B2" s="67" t="s">
        <v>2</v>
      </c>
      <c r="C2" s="65" t="s">
        <v>21</v>
      </c>
      <c r="D2" s="66">
        <v>1</v>
      </c>
      <c r="E2" s="5">
        <v>2</v>
      </c>
      <c r="F2" s="66" t="s">
        <v>22</v>
      </c>
      <c r="G2" s="5" t="s">
        <v>24</v>
      </c>
      <c r="H2" s="5">
        <v>3</v>
      </c>
      <c r="I2" s="65">
        <v>4</v>
      </c>
      <c r="J2" s="66" t="s">
        <v>23</v>
      </c>
      <c r="K2" s="66">
        <v>5</v>
      </c>
    </row>
    <row r="3" spans="1:11" ht="40" customHeight="1" x14ac:dyDescent="0.35">
      <c r="A3" s="20" t="s">
        <v>32</v>
      </c>
      <c r="B3" s="68" t="s">
        <v>9</v>
      </c>
      <c r="C3" s="69">
        <f>SUM(D3:K3)</f>
        <v>36.5</v>
      </c>
      <c r="D3" s="70">
        <v>1</v>
      </c>
      <c r="E3" s="71">
        <v>2</v>
      </c>
      <c r="F3" s="70">
        <v>9</v>
      </c>
      <c r="G3" s="72">
        <v>9</v>
      </c>
      <c r="H3" s="71">
        <v>2</v>
      </c>
      <c r="I3" s="70">
        <v>1.5</v>
      </c>
      <c r="J3" s="71">
        <v>9</v>
      </c>
      <c r="K3" s="70">
        <v>3</v>
      </c>
    </row>
    <row r="4" spans="1:11" ht="40" customHeight="1" thickBot="1" x14ac:dyDescent="0.4">
      <c r="A4" s="45" t="s">
        <v>33</v>
      </c>
      <c r="B4" s="81" t="s">
        <v>11</v>
      </c>
      <c r="C4" s="80">
        <f>SUM(D4:K4)</f>
        <v>34</v>
      </c>
      <c r="D4" s="45">
        <v>1</v>
      </c>
      <c r="E4" s="73">
        <v>1.5</v>
      </c>
      <c r="F4" s="45">
        <v>9</v>
      </c>
      <c r="G4" s="74">
        <v>9</v>
      </c>
      <c r="H4" s="73">
        <v>1</v>
      </c>
      <c r="I4" s="45">
        <v>2.5</v>
      </c>
      <c r="J4" s="73">
        <v>8</v>
      </c>
      <c r="K4" s="45">
        <v>2</v>
      </c>
    </row>
    <row r="5" spans="1:11" ht="15" thickBot="1" x14ac:dyDescent="0.4">
      <c r="A5" s="75"/>
      <c r="B5" s="76" t="s">
        <v>25</v>
      </c>
      <c r="C5" s="77">
        <f>SUM(D5:K5)</f>
        <v>42</v>
      </c>
      <c r="D5" s="62">
        <v>2</v>
      </c>
      <c r="E5" s="78">
        <v>2</v>
      </c>
      <c r="F5" s="62">
        <v>10</v>
      </c>
      <c r="G5" s="79">
        <v>10</v>
      </c>
      <c r="H5" s="78">
        <v>2</v>
      </c>
      <c r="I5" s="62">
        <v>3</v>
      </c>
      <c r="J5" s="78">
        <v>10</v>
      </c>
      <c r="K5" s="62">
        <v>3</v>
      </c>
    </row>
    <row r="6" spans="1:11" ht="15" thickBot="1" x14ac:dyDescent="0.4">
      <c r="C6" s="91" t="s">
        <v>39</v>
      </c>
      <c r="D6" s="92"/>
      <c r="E6" s="92"/>
      <c r="F6" s="92"/>
      <c r="G6" s="92"/>
      <c r="H6" s="92"/>
      <c r="I6" s="92"/>
      <c r="J6" s="92"/>
      <c r="K6" s="93"/>
    </row>
    <row r="7" spans="1:11" ht="15" thickBot="1" x14ac:dyDescent="0.4">
      <c r="C7" s="91" t="s">
        <v>37</v>
      </c>
      <c r="D7" s="92"/>
      <c r="E7" s="92"/>
      <c r="F7" s="92"/>
      <c r="G7" s="92"/>
      <c r="H7" s="92"/>
      <c r="I7" s="92"/>
      <c r="J7" s="92"/>
      <c r="K7" s="93"/>
    </row>
    <row r="8" spans="1:11" ht="15" thickBot="1" x14ac:dyDescent="0.4">
      <c r="C8" s="91" t="s">
        <v>38</v>
      </c>
      <c r="D8" s="92"/>
      <c r="E8" s="92"/>
      <c r="F8" s="92"/>
      <c r="G8" s="92"/>
      <c r="H8" s="92"/>
      <c r="I8" s="92"/>
      <c r="J8" s="92"/>
      <c r="K8" s="93"/>
    </row>
  </sheetData>
  <sortState xmlns:xlrd2="http://schemas.microsoft.com/office/spreadsheetml/2017/richdata2" ref="B3:K4">
    <sortCondition descending="1" ref="C3:C4"/>
  </sortState>
  <mergeCells count="3">
    <mergeCell ref="C6:K6"/>
    <mergeCell ref="C7:K7"/>
    <mergeCell ref="C8:K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VAHERimäng 1. voor 05032024</vt:lpstr>
      <vt:lpstr>VAHERimäng 2. voor 12032024</vt:lpstr>
      <vt:lpstr>VAHERimäng 1. pf 02042024</vt:lpstr>
      <vt:lpstr>VAHERimäng 2. pf 04042024</vt:lpstr>
      <vt:lpstr>VAHERimäng finaal 16042024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Känd</dc:creator>
  <cp:lastModifiedBy>Jaak Känd</cp:lastModifiedBy>
  <cp:lastPrinted>2024-04-15T07:59:35Z</cp:lastPrinted>
  <dcterms:created xsi:type="dcterms:W3CDTF">2024-03-05T07:49:28Z</dcterms:created>
  <dcterms:modified xsi:type="dcterms:W3CDTF">2024-04-19T07:09:27Z</dcterms:modified>
</cp:coreProperties>
</file>