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bfa24d9bb98b70c/Desktop/Desktop/JAAK/GULLIVER/SAKSATAMMemäng 2024/"/>
    </mc:Choice>
  </mc:AlternateContent>
  <xr:revisionPtr revIDLastSave="534" documentId="8_{55F50EA6-C4AC-4BBB-A407-EA043FACC125}" xr6:coauthVersionLast="47" xr6:coauthVersionMax="47" xr10:uidLastSave="{7C18DAA5-2471-401C-A9F9-847DB7910ED7}"/>
  <bookViews>
    <workbookView xWindow="-110" yWindow="-110" windowWidth="19420" windowHeight="10300" firstSheet="2" activeTab="4" xr2:uid="{1A8281DD-730A-4B42-86A2-F8F3DB058B8A}"/>
  </bookViews>
  <sheets>
    <sheet name="SAKSAtamm 1. voor 08102024" sheetId="1" r:id="rId1"/>
    <sheet name="SAKSAtamm 2. voor 15102024" sheetId="2" r:id="rId2"/>
    <sheet name="1. POOLFINAAL 05112024" sheetId="3" r:id="rId3"/>
    <sheet name="2. POOLFINAAL 07112024" sheetId="4" r:id="rId4"/>
    <sheet name="FINAAL 2111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5" l="1"/>
  <c r="C6" i="5"/>
  <c r="C5" i="5"/>
  <c r="C4" i="5"/>
  <c r="C3" i="5"/>
  <c r="C7" i="4"/>
  <c r="C4" i="4"/>
  <c r="C3" i="4"/>
  <c r="C6" i="4"/>
  <c r="C5" i="4"/>
  <c r="C3" i="3"/>
  <c r="C7" i="3"/>
  <c r="C6" i="3"/>
  <c r="C4" i="3"/>
  <c r="C5" i="3"/>
  <c r="Q4" i="2" l="1"/>
  <c r="Q5" i="2"/>
  <c r="Q6" i="2"/>
  <c r="Q7" i="2"/>
  <c r="Q8" i="2"/>
  <c r="Q9" i="2"/>
  <c r="Q10" i="2"/>
  <c r="Q11" i="2"/>
  <c r="Q12" i="2"/>
  <c r="Q13" i="2"/>
  <c r="Q3" i="2"/>
  <c r="C14" i="2"/>
  <c r="C8" i="2"/>
  <c r="C10" i="2"/>
  <c r="C13" i="2"/>
  <c r="C9" i="2"/>
  <c r="C7" i="2"/>
  <c r="C4" i="2"/>
  <c r="C12" i="2"/>
  <c r="C5" i="2"/>
  <c r="C11" i="2"/>
  <c r="C3" i="2"/>
  <c r="C6" i="2"/>
  <c r="C4" i="1"/>
  <c r="C3" i="1"/>
  <c r="C14" i="1"/>
  <c r="C8" i="1"/>
  <c r="C12" i="1"/>
  <c r="C10" i="1"/>
  <c r="C13" i="1"/>
  <c r="C7" i="1"/>
  <c r="C6" i="1"/>
  <c r="C9" i="1"/>
  <c r="C11" i="1"/>
  <c r="C5" i="1"/>
</calcChain>
</file>

<file path=xl/sharedStrings.xml><?xml version="1.0" encoding="utf-8"?>
<sst xmlns="http://schemas.openxmlformats.org/spreadsheetml/2006/main" count="85" uniqueCount="35">
  <si>
    <t>Koht</t>
  </si>
  <si>
    <t>Võistkond</t>
  </si>
  <si>
    <t>Sum</t>
  </si>
  <si>
    <t>Audru 2a</t>
  </si>
  <si>
    <t>max</t>
  </si>
  <si>
    <t>SAKSATAMMEMÄNG. 1. voor, 08. oktoober 2024. Endla sammassaal. Mängujuht: Jaak Känd (Gulliver)</t>
  </si>
  <si>
    <t>Mai 4c</t>
  </si>
  <si>
    <t>Vanalinna 3b+2b</t>
  </si>
  <si>
    <t>Vanalinna 3a+4a</t>
  </si>
  <si>
    <t>Jõõpre 4</t>
  </si>
  <si>
    <t>Rääma 4a</t>
  </si>
  <si>
    <t>Audru 3a</t>
  </si>
  <si>
    <t>Audru 2b</t>
  </si>
  <si>
    <t>Metsküla</t>
  </si>
  <si>
    <t>Kuninga</t>
  </si>
  <si>
    <t>Surju</t>
  </si>
  <si>
    <t>SAKSATAMMEMÄNG. 2. voor, 15. oktoober 2024. Endla sammassaal. Mängujuht: Jaak Känd (Gulliver)</t>
  </si>
  <si>
    <t>I voor</t>
  </si>
  <si>
    <t>I+II</t>
  </si>
  <si>
    <t>2.-3.</t>
  </si>
  <si>
    <t>1. PF</t>
  </si>
  <si>
    <t>2. PF</t>
  </si>
  <si>
    <t>SUM</t>
  </si>
  <si>
    <t>KODU</t>
  </si>
  <si>
    <t>LOOV</t>
  </si>
  <si>
    <t>RS</t>
  </si>
  <si>
    <t>Audru 2a klass</t>
  </si>
  <si>
    <t>max. punktid</t>
  </si>
  <si>
    <t>SAKSATAMMemängu 1. poolfinaal. 05. november 2024. Pärnu Keskraamatukogu suur saal</t>
  </si>
  <si>
    <t>Jõõpre 4. klass</t>
  </si>
  <si>
    <t>SAKSATAMMemängu 2. poolfinaal. 07. november 2024. Pärnu Keskraamatukogu suur saal</t>
  </si>
  <si>
    <t>Audru 3a klass</t>
  </si>
  <si>
    <t>Mai 4c klass</t>
  </si>
  <si>
    <t>finaali</t>
  </si>
  <si>
    <t>SAKSATAMMemängu finaal. 21. november 2024. Pärnu Keskraamatukogu suur saal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</si>
</sst>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0"/>
      <name val="Arial"/>
      <family val="2"/>
    </font>
    <font>
      <b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sz val="10"/>
      <color theme="1"/>
      <name val="Arial"/>
      <family val="2"/>
      <charset val="186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6" xfId="0" applyFont="1" applyBorder="1" applyAlignment="1">
      <alignment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6" xfId="0" applyBorder="1" applyAlignment="1">
      <alignment horizontal="right" vertical="center"/>
    </xf>
    <xf numFmtId="0" fontId="8" fillId="0" borderId="3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69BC5-7932-4121-B9A7-8BC4F5B6E988}">
  <dimension ref="A1:O14"/>
  <sheetViews>
    <sheetView topLeftCell="A5" workbookViewId="0">
      <selection activeCell="C13" sqref="C13"/>
    </sheetView>
  </sheetViews>
  <sheetFormatPr defaultRowHeight="14.5" x14ac:dyDescent="0.35"/>
  <cols>
    <col min="1" max="1" width="6.6328125" style="31" customWidth="1"/>
    <col min="2" max="2" width="17" customWidth="1"/>
    <col min="3" max="3" width="6.7265625" style="37" customWidth="1"/>
    <col min="4" max="14" width="6.6328125" style="37" customWidth="1"/>
    <col min="254" max="254" width="7.7265625" customWidth="1"/>
    <col min="255" max="255" width="16.26953125" customWidth="1"/>
    <col min="256" max="270" width="6.7265625" customWidth="1"/>
    <col min="510" max="510" width="7.7265625" customWidth="1"/>
    <col min="511" max="511" width="16.26953125" customWidth="1"/>
    <col min="512" max="526" width="6.7265625" customWidth="1"/>
    <col min="766" max="766" width="7.7265625" customWidth="1"/>
    <col min="767" max="767" width="16.26953125" customWidth="1"/>
    <col min="768" max="782" width="6.7265625" customWidth="1"/>
    <col min="1022" max="1022" width="7.7265625" customWidth="1"/>
    <col min="1023" max="1023" width="16.26953125" customWidth="1"/>
    <col min="1024" max="1038" width="6.7265625" customWidth="1"/>
    <col min="1278" max="1278" width="7.7265625" customWidth="1"/>
    <col min="1279" max="1279" width="16.26953125" customWidth="1"/>
    <col min="1280" max="1294" width="6.7265625" customWidth="1"/>
    <col min="1534" max="1534" width="7.7265625" customWidth="1"/>
    <col min="1535" max="1535" width="16.26953125" customWidth="1"/>
    <col min="1536" max="1550" width="6.7265625" customWidth="1"/>
    <col min="1790" max="1790" width="7.7265625" customWidth="1"/>
    <col min="1791" max="1791" width="16.26953125" customWidth="1"/>
    <col min="1792" max="1806" width="6.7265625" customWidth="1"/>
    <col min="2046" max="2046" width="7.7265625" customWidth="1"/>
    <col min="2047" max="2047" width="16.26953125" customWidth="1"/>
    <col min="2048" max="2062" width="6.7265625" customWidth="1"/>
    <col min="2302" max="2302" width="7.7265625" customWidth="1"/>
    <col min="2303" max="2303" width="16.26953125" customWidth="1"/>
    <col min="2304" max="2318" width="6.7265625" customWidth="1"/>
    <col min="2558" max="2558" width="7.7265625" customWidth="1"/>
    <col min="2559" max="2559" width="16.26953125" customWidth="1"/>
    <col min="2560" max="2574" width="6.7265625" customWidth="1"/>
    <col min="2814" max="2814" width="7.7265625" customWidth="1"/>
    <col min="2815" max="2815" width="16.26953125" customWidth="1"/>
    <col min="2816" max="2830" width="6.7265625" customWidth="1"/>
    <col min="3070" max="3070" width="7.7265625" customWidth="1"/>
    <col min="3071" max="3071" width="16.26953125" customWidth="1"/>
    <col min="3072" max="3086" width="6.7265625" customWidth="1"/>
    <col min="3326" max="3326" width="7.7265625" customWidth="1"/>
    <col min="3327" max="3327" width="16.26953125" customWidth="1"/>
    <col min="3328" max="3342" width="6.7265625" customWidth="1"/>
    <col min="3582" max="3582" width="7.7265625" customWidth="1"/>
    <col min="3583" max="3583" width="16.26953125" customWidth="1"/>
    <col min="3584" max="3598" width="6.7265625" customWidth="1"/>
    <col min="3838" max="3838" width="7.7265625" customWidth="1"/>
    <col min="3839" max="3839" width="16.26953125" customWidth="1"/>
    <col min="3840" max="3854" width="6.7265625" customWidth="1"/>
    <col min="4094" max="4094" width="7.7265625" customWidth="1"/>
    <col min="4095" max="4095" width="16.26953125" customWidth="1"/>
    <col min="4096" max="4110" width="6.7265625" customWidth="1"/>
    <col min="4350" max="4350" width="7.7265625" customWidth="1"/>
    <col min="4351" max="4351" width="16.26953125" customWidth="1"/>
    <col min="4352" max="4366" width="6.7265625" customWidth="1"/>
    <col min="4606" max="4606" width="7.7265625" customWidth="1"/>
    <col min="4607" max="4607" width="16.26953125" customWidth="1"/>
    <col min="4608" max="4622" width="6.7265625" customWidth="1"/>
    <col min="4862" max="4862" width="7.7265625" customWidth="1"/>
    <col min="4863" max="4863" width="16.26953125" customWidth="1"/>
    <col min="4864" max="4878" width="6.7265625" customWidth="1"/>
    <col min="5118" max="5118" width="7.7265625" customWidth="1"/>
    <col min="5119" max="5119" width="16.26953125" customWidth="1"/>
    <col min="5120" max="5134" width="6.7265625" customWidth="1"/>
    <col min="5374" max="5374" width="7.7265625" customWidth="1"/>
    <col min="5375" max="5375" width="16.26953125" customWidth="1"/>
    <col min="5376" max="5390" width="6.7265625" customWidth="1"/>
    <col min="5630" max="5630" width="7.7265625" customWidth="1"/>
    <col min="5631" max="5631" width="16.26953125" customWidth="1"/>
    <col min="5632" max="5646" width="6.7265625" customWidth="1"/>
    <col min="5886" max="5886" width="7.7265625" customWidth="1"/>
    <col min="5887" max="5887" width="16.26953125" customWidth="1"/>
    <col min="5888" max="5902" width="6.7265625" customWidth="1"/>
    <col min="6142" max="6142" width="7.7265625" customWidth="1"/>
    <col min="6143" max="6143" width="16.26953125" customWidth="1"/>
    <col min="6144" max="6158" width="6.7265625" customWidth="1"/>
    <col min="6398" max="6398" width="7.7265625" customWidth="1"/>
    <col min="6399" max="6399" width="16.26953125" customWidth="1"/>
    <col min="6400" max="6414" width="6.7265625" customWidth="1"/>
    <col min="6654" max="6654" width="7.7265625" customWidth="1"/>
    <col min="6655" max="6655" width="16.26953125" customWidth="1"/>
    <col min="6656" max="6670" width="6.7265625" customWidth="1"/>
    <col min="6910" max="6910" width="7.7265625" customWidth="1"/>
    <col min="6911" max="6911" width="16.26953125" customWidth="1"/>
    <col min="6912" max="6926" width="6.7265625" customWidth="1"/>
    <col min="7166" max="7166" width="7.7265625" customWidth="1"/>
    <col min="7167" max="7167" width="16.26953125" customWidth="1"/>
    <col min="7168" max="7182" width="6.7265625" customWidth="1"/>
    <col min="7422" max="7422" width="7.7265625" customWidth="1"/>
    <col min="7423" max="7423" width="16.26953125" customWidth="1"/>
    <col min="7424" max="7438" width="6.7265625" customWidth="1"/>
    <col min="7678" max="7678" width="7.7265625" customWidth="1"/>
    <col min="7679" max="7679" width="16.26953125" customWidth="1"/>
    <col min="7680" max="7694" width="6.7265625" customWidth="1"/>
    <col min="7934" max="7934" width="7.7265625" customWidth="1"/>
    <col min="7935" max="7935" width="16.26953125" customWidth="1"/>
    <col min="7936" max="7950" width="6.7265625" customWidth="1"/>
    <col min="8190" max="8190" width="7.7265625" customWidth="1"/>
    <col min="8191" max="8191" width="16.26953125" customWidth="1"/>
    <col min="8192" max="8206" width="6.7265625" customWidth="1"/>
    <col min="8446" max="8446" width="7.7265625" customWidth="1"/>
    <col min="8447" max="8447" width="16.26953125" customWidth="1"/>
    <col min="8448" max="8462" width="6.7265625" customWidth="1"/>
    <col min="8702" max="8702" width="7.7265625" customWidth="1"/>
    <col min="8703" max="8703" width="16.26953125" customWidth="1"/>
    <col min="8704" max="8718" width="6.7265625" customWidth="1"/>
    <col min="8958" max="8958" width="7.7265625" customWidth="1"/>
    <col min="8959" max="8959" width="16.26953125" customWidth="1"/>
    <col min="8960" max="8974" width="6.7265625" customWidth="1"/>
    <col min="9214" max="9214" width="7.7265625" customWidth="1"/>
    <col min="9215" max="9215" width="16.26953125" customWidth="1"/>
    <col min="9216" max="9230" width="6.7265625" customWidth="1"/>
    <col min="9470" max="9470" width="7.7265625" customWidth="1"/>
    <col min="9471" max="9471" width="16.26953125" customWidth="1"/>
    <col min="9472" max="9486" width="6.7265625" customWidth="1"/>
    <col min="9726" max="9726" width="7.7265625" customWidth="1"/>
    <col min="9727" max="9727" width="16.26953125" customWidth="1"/>
    <col min="9728" max="9742" width="6.7265625" customWidth="1"/>
    <col min="9982" max="9982" width="7.7265625" customWidth="1"/>
    <col min="9983" max="9983" width="16.26953125" customWidth="1"/>
    <col min="9984" max="9998" width="6.7265625" customWidth="1"/>
    <col min="10238" max="10238" width="7.7265625" customWidth="1"/>
    <col min="10239" max="10239" width="16.26953125" customWidth="1"/>
    <col min="10240" max="10254" width="6.7265625" customWidth="1"/>
    <col min="10494" max="10494" width="7.7265625" customWidth="1"/>
    <col min="10495" max="10495" width="16.26953125" customWidth="1"/>
    <col min="10496" max="10510" width="6.7265625" customWidth="1"/>
    <col min="10750" max="10750" width="7.7265625" customWidth="1"/>
    <col min="10751" max="10751" width="16.26953125" customWidth="1"/>
    <col min="10752" max="10766" width="6.7265625" customWidth="1"/>
    <col min="11006" max="11006" width="7.7265625" customWidth="1"/>
    <col min="11007" max="11007" width="16.26953125" customWidth="1"/>
    <col min="11008" max="11022" width="6.7265625" customWidth="1"/>
    <col min="11262" max="11262" width="7.7265625" customWidth="1"/>
    <col min="11263" max="11263" width="16.26953125" customWidth="1"/>
    <col min="11264" max="11278" width="6.7265625" customWidth="1"/>
    <col min="11518" max="11518" width="7.7265625" customWidth="1"/>
    <col min="11519" max="11519" width="16.26953125" customWidth="1"/>
    <col min="11520" max="11534" width="6.7265625" customWidth="1"/>
    <col min="11774" max="11774" width="7.7265625" customWidth="1"/>
    <col min="11775" max="11775" width="16.26953125" customWidth="1"/>
    <col min="11776" max="11790" width="6.7265625" customWidth="1"/>
    <col min="12030" max="12030" width="7.7265625" customWidth="1"/>
    <col min="12031" max="12031" width="16.26953125" customWidth="1"/>
    <col min="12032" max="12046" width="6.7265625" customWidth="1"/>
    <col min="12286" max="12286" width="7.7265625" customWidth="1"/>
    <col min="12287" max="12287" width="16.26953125" customWidth="1"/>
    <col min="12288" max="12302" width="6.7265625" customWidth="1"/>
    <col min="12542" max="12542" width="7.7265625" customWidth="1"/>
    <col min="12543" max="12543" width="16.26953125" customWidth="1"/>
    <col min="12544" max="12558" width="6.7265625" customWidth="1"/>
    <col min="12798" max="12798" width="7.7265625" customWidth="1"/>
    <col min="12799" max="12799" width="16.26953125" customWidth="1"/>
    <col min="12800" max="12814" width="6.7265625" customWidth="1"/>
    <col min="13054" max="13054" width="7.7265625" customWidth="1"/>
    <col min="13055" max="13055" width="16.26953125" customWidth="1"/>
    <col min="13056" max="13070" width="6.7265625" customWidth="1"/>
    <col min="13310" max="13310" width="7.7265625" customWidth="1"/>
    <col min="13311" max="13311" width="16.26953125" customWidth="1"/>
    <col min="13312" max="13326" width="6.7265625" customWidth="1"/>
    <col min="13566" max="13566" width="7.7265625" customWidth="1"/>
    <col min="13567" max="13567" width="16.26953125" customWidth="1"/>
    <col min="13568" max="13582" width="6.7265625" customWidth="1"/>
    <col min="13822" max="13822" width="7.7265625" customWidth="1"/>
    <col min="13823" max="13823" width="16.26953125" customWidth="1"/>
    <col min="13824" max="13838" width="6.7265625" customWidth="1"/>
    <col min="14078" max="14078" width="7.7265625" customWidth="1"/>
    <col min="14079" max="14079" width="16.26953125" customWidth="1"/>
    <col min="14080" max="14094" width="6.7265625" customWidth="1"/>
    <col min="14334" max="14334" width="7.7265625" customWidth="1"/>
    <col min="14335" max="14335" width="16.26953125" customWidth="1"/>
    <col min="14336" max="14350" width="6.7265625" customWidth="1"/>
    <col min="14590" max="14590" width="7.7265625" customWidth="1"/>
    <col min="14591" max="14591" width="16.26953125" customWidth="1"/>
    <col min="14592" max="14606" width="6.7265625" customWidth="1"/>
    <col min="14846" max="14846" width="7.7265625" customWidth="1"/>
    <col min="14847" max="14847" width="16.26953125" customWidth="1"/>
    <col min="14848" max="14862" width="6.7265625" customWidth="1"/>
    <col min="15102" max="15102" width="7.7265625" customWidth="1"/>
    <col min="15103" max="15103" width="16.26953125" customWidth="1"/>
    <col min="15104" max="15118" width="6.7265625" customWidth="1"/>
    <col min="15358" max="15358" width="7.7265625" customWidth="1"/>
    <col min="15359" max="15359" width="16.26953125" customWidth="1"/>
    <col min="15360" max="15374" width="6.7265625" customWidth="1"/>
    <col min="15614" max="15614" width="7.7265625" customWidth="1"/>
    <col min="15615" max="15615" width="16.26953125" customWidth="1"/>
    <col min="15616" max="15630" width="6.7265625" customWidth="1"/>
    <col min="15870" max="15870" width="7.7265625" customWidth="1"/>
    <col min="15871" max="15871" width="16.26953125" customWidth="1"/>
    <col min="15872" max="15886" width="6.7265625" customWidth="1"/>
    <col min="16126" max="16126" width="7.7265625" customWidth="1"/>
    <col min="16127" max="16127" width="16.26953125" customWidth="1"/>
    <col min="16128" max="16142" width="6.7265625" customWidth="1"/>
  </cols>
  <sheetData>
    <row r="1" spans="1:15" ht="15" thickBot="1" x14ac:dyDescent="0.4">
      <c r="A1" s="104" t="s">
        <v>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5" ht="15" thickBot="1" x14ac:dyDescent="0.4">
      <c r="A2" s="1" t="s">
        <v>0</v>
      </c>
      <c r="B2" s="2" t="s">
        <v>1</v>
      </c>
      <c r="C2" s="3" t="s">
        <v>2</v>
      </c>
      <c r="D2" s="4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8</v>
      </c>
      <c r="K2" s="5">
        <v>9</v>
      </c>
      <c r="L2" s="5">
        <v>10</v>
      </c>
      <c r="M2" s="38">
        <v>11</v>
      </c>
      <c r="N2" s="6">
        <v>12</v>
      </c>
    </row>
    <row r="3" spans="1:15" ht="35" customHeight="1" x14ac:dyDescent="0.35">
      <c r="A3" s="7">
        <v>1</v>
      </c>
      <c r="B3" s="8" t="s">
        <v>15</v>
      </c>
      <c r="C3" s="48">
        <f t="shared" ref="C3:C13" si="0">SUM(D3:N3)</f>
        <v>18.5</v>
      </c>
      <c r="D3" s="9">
        <v>2</v>
      </c>
      <c r="E3" s="10">
        <v>2</v>
      </c>
      <c r="F3" s="10">
        <v>2</v>
      </c>
      <c r="G3" s="10">
        <v>0</v>
      </c>
      <c r="H3" s="10">
        <v>3</v>
      </c>
      <c r="I3" s="10">
        <v>0</v>
      </c>
      <c r="J3" s="10">
        <v>2.5</v>
      </c>
      <c r="K3" s="10">
        <v>1</v>
      </c>
      <c r="L3" s="10">
        <v>2</v>
      </c>
      <c r="M3" s="39">
        <v>2</v>
      </c>
      <c r="N3" s="11">
        <v>2</v>
      </c>
    </row>
    <row r="4" spans="1:15" ht="35" customHeight="1" x14ac:dyDescent="0.35">
      <c r="A4" s="12">
        <v>2</v>
      </c>
      <c r="B4" s="13" t="s">
        <v>14</v>
      </c>
      <c r="C4" s="14">
        <f t="shared" si="0"/>
        <v>17.5</v>
      </c>
      <c r="D4" s="15">
        <v>2</v>
      </c>
      <c r="E4" s="16">
        <v>2</v>
      </c>
      <c r="F4" s="16">
        <v>2</v>
      </c>
      <c r="G4" s="16">
        <v>2</v>
      </c>
      <c r="H4" s="16">
        <v>3</v>
      </c>
      <c r="I4" s="16">
        <v>1</v>
      </c>
      <c r="J4" s="16">
        <v>1.5</v>
      </c>
      <c r="K4" s="17">
        <v>0</v>
      </c>
      <c r="L4" s="16">
        <v>2</v>
      </c>
      <c r="M4" s="40">
        <v>2</v>
      </c>
      <c r="N4" s="18">
        <v>0</v>
      </c>
    </row>
    <row r="5" spans="1:15" ht="35" customHeight="1" x14ac:dyDescent="0.35">
      <c r="A5" s="12">
        <v>3</v>
      </c>
      <c r="B5" s="19" t="s">
        <v>6</v>
      </c>
      <c r="C5" s="20">
        <f t="shared" si="0"/>
        <v>15.5</v>
      </c>
      <c r="D5" s="21">
        <v>2</v>
      </c>
      <c r="E5" s="17">
        <v>2</v>
      </c>
      <c r="F5" s="17">
        <v>1</v>
      </c>
      <c r="G5" s="17">
        <v>0</v>
      </c>
      <c r="H5" s="17">
        <v>0</v>
      </c>
      <c r="I5" s="17">
        <v>1</v>
      </c>
      <c r="J5" s="17">
        <v>2.5</v>
      </c>
      <c r="K5" s="16">
        <v>1</v>
      </c>
      <c r="L5" s="17">
        <v>2</v>
      </c>
      <c r="M5" s="41">
        <v>2</v>
      </c>
      <c r="N5" s="22">
        <v>2</v>
      </c>
      <c r="O5" s="23"/>
    </row>
    <row r="6" spans="1:15" ht="35" customHeight="1" x14ac:dyDescent="0.35">
      <c r="A6" s="12">
        <v>3</v>
      </c>
      <c r="B6" s="19" t="s">
        <v>9</v>
      </c>
      <c r="C6" s="20">
        <f t="shared" si="0"/>
        <v>15.5</v>
      </c>
      <c r="D6" s="21">
        <v>2</v>
      </c>
      <c r="E6" s="17">
        <v>2</v>
      </c>
      <c r="F6" s="17">
        <v>0</v>
      </c>
      <c r="G6" s="17">
        <v>1</v>
      </c>
      <c r="H6" s="17">
        <v>3</v>
      </c>
      <c r="I6" s="17">
        <v>0</v>
      </c>
      <c r="J6" s="17">
        <v>2.5</v>
      </c>
      <c r="K6" s="16">
        <v>1</v>
      </c>
      <c r="L6" s="17">
        <v>2</v>
      </c>
      <c r="M6" s="41">
        <v>0</v>
      </c>
      <c r="N6" s="22">
        <v>2</v>
      </c>
      <c r="O6" s="23"/>
    </row>
    <row r="7" spans="1:15" ht="35" customHeight="1" x14ac:dyDescent="0.35">
      <c r="A7" s="12">
        <v>5</v>
      </c>
      <c r="B7" s="19" t="s">
        <v>10</v>
      </c>
      <c r="C7" s="20">
        <f t="shared" si="0"/>
        <v>15.25</v>
      </c>
      <c r="D7" s="21">
        <v>2</v>
      </c>
      <c r="E7" s="17">
        <v>2</v>
      </c>
      <c r="F7" s="17">
        <v>1</v>
      </c>
      <c r="G7" s="17">
        <v>0</v>
      </c>
      <c r="H7" s="17">
        <v>3</v>
      </c>
      <c r="I7" s="17">
        <v>0</v>
      </c>
      <c r="J7" s="17">
        <v>2.25</v>
      </c>
      <c r="K7" s="16">
        <v>1</v>
      </c>
      <c r="L7" s="17">
        <v>1</v>
      </c>
      <c r="M7" s="41">
        <v>1</v>
      </c>
      <c r="N7" s="22">
        <v>2</v>
      </c>
      <c r="O7" s="23"/>
    </row>
    <row r="8" spans="1:15" ht="35" customHeight="1" x14ac:dyDescent="0.35">
      <c r="A8" s="12">
        <v>6</v>
      </c>
      <c r="B8" s="19" t="s">
        <v>13</v>
      </c>
      <c r="C8" s="20">
        <f t="shared" si="0"/>
        <v>15</v>
      </c>
      <c r="D8" s="21">
        <v>2</v>
      </c>
      <c r="E8" s="17">
        <v>1</v>
      </c>
      <c r="F8" s="17">
        <v>1.5</v>
      </c>
      <c r="G8" s="17">
        <v>0</v>
      </c>
      <c r="H8" s="17">
        <v>3</v>
      </c>
      <c r="I8" s="17">
        <v>0</v>
      </c>
      <c r="J8" s="17">
        <v>1.5</v>
      </c>
      <c r="K8" s="16">
        <v>1</v>
      </c>
      <c r="L8" s="17">
        <v>2</v>
      </c>
      <c r="M8" s="41">
        <v>2</v>
      </c>
      <c r="N8" s="22">
        <v>1</v>
      </c>
      <c r="O8" s="23"/>
    </row>
    <row r="9" spans="1:15" ht="35" customHeight="1" x14ac:dyDescent="0.35">
      <c r="A9" s="12">
        <v>7</v>
      </c>
      <c r="B9" s="19" t="s">
        <v>8</v>
      </c>
      <c r="C9" s="20">
        <f t="shared" si="0"/>
        <v>13</v>
      </c>
      <c r="D9" s="21">
        <v>2</v>
      </c>
      <c r="E9" s="17">
        <v>1</v>
      </c>
      <c r="F9" s="17">
        <v>1</v>
      </c>
      <c r="G9" s="17">
        <v>0</v>
      </c>
      <c r="H9" s="17">
        <v>3</v>
      </c>
      <c r="I9" s="17">
        <v>0</v>
      </c>
      <c r="J9" s="17">
        <v>2</v>
      </c>
      <c r="K9" s="16">
        <v>1</v>
      </c>
      <c r="L9" s="17">
        <v>2</v>
      </c>
      <c r="M9" s="41">
        <v>1</v>
      </c>
      <c r="N9" s="22">
        <v>0</v>
      </c>
      <c r="O9" s="23"/>
    </row>
    <row r="10" spans="1:15" ht="35" customHeight="1" x14ac:dyDescent="0.35">
      <c r="A10" s="49">
        <v>7</v>
      </c>
      <c r="B10" s="19" t="s">
        <v>3</v>
      </c>
      <c r="C10" s="50">
        <f t="shared" si="0"/>
        <v>13</v>
      </c>
      <c r="D10" s="21">
        <v>2</v>
      </c>
      <c r="E10" s="17">
        <v>0</v>
      </c>
      <c r="F10" s="17">
        <v>0</v>
      </c>
      <c r="G10" s="17">
        <v>1.5</v>
      </c>
      <c r="H10" s="17">
        <v>2</v>
      </c>
      <c r="I10" s="17">
        <v>0</v>
      </c>
      <c r="J10" s="17">
        <v>2.5</v>
      </c>
      <c r="K10" s="17">
        <v>1</v>
      </c>
      <c r="L10" s="17">
        <v>2</v>
      </c>
      <c r="M10" s="41">
        <v>0</v>
      </c>
      <c r="N10" s="22">
        <v>2</v>
      </c>
      <c r="O10" s="23"/>
    </row>
    <row r="11" spans="1:15" ht="35" customHeight="1" x14ac:dyDescent="0.35">
      <c r="A11" s="24">
        <v>9</v>
      </c>
      <c r="B11" s="28" t="s">
        <v>7</v>
      </c>
      <c r="C11" s="29">
        <f t="shared" si="0"/>
        <v>12</v>
      </c>
      <c r="D11" s="15">
        <v>2</v>
      </c>
      <c r="E11" s="16">
        <v>1</v>
      </c>
      <c r="F11" s="16">
        <v>0</v>
      </c>
      <c r="G11" s="16">
        <v>0</v>
      </c>
      <c r="H11" s="16">
        <v>0</v>
      </c>
      <c r="I11" s="16">
        <v>0</v>
      </c>
      <c r="J11" s="16">
        <v>2</v>
      </c>
      <c r="K11" s="16">
        <v>1</v>
      </c>
      <c r="L11" s="16">
        <v>2</v>
      </c>
      <c r="M11" s="40">
        <v>2</v>
      </c>
      <c r="N11" s="18">
        <v>2</v>
      </c>
      <c r="O11" s="23"/>
    </row>
    <row r="12" spans="1:15" ht="35" customHeight="1" x14ac:dyDescent="0.35">
      <c r="A12" s="27">
        <v>10</v>
      </c>
      <c r="B12" s="25" t="s">
        <v>12</v>
      </c>
      <c r="C12" s="26">
        <f t="shared" si="0"/>
        <v>10.75</v>
      </c>
      <c r="D12" s="21">
        <v>2</v>
      </c>
      <c r="E12" s="17">
        <v>2</v>
      </c>
      <c r="F12" s="17">
        <v>1</v>
      </c>
      <c r="G12" s="17">
        <v>0</v>
      </c>
      <c r="H12" s="17">
        <v>0</v>
      </c>
      <c r="I12" s="17">
        <v>0</v>
      </c>
      <c r="J12" s="17">
        <v>1.75</v>
      </c>
      <c r="K12" s="17">
        <v>1</v>
      </c>
      <c r="L12" s="17">
        <v>2</v>
      </c>
      <c r="M12" s="41">
        <v>0</v>
      </c>
      <c r="N12" s="22">
        <v>1</v>
      </c>
      <c r="O12" s="23"/>
    </row>
    <row r="13" spans="1:15" ht="35" customHeight="1" thickBot="1" x14ac:dyDescent="0.4">
      <c r="A13" s="30">
        <v>11</v>
      </c>
      <c r="B13" s="43" t="s">
        <v>11</v>
      </c>
      <c r="C13" s="26">
        <f t="shared" si="0"/>
        <v>9</v>
      </c>
      <c r="D13" s="44">
        <v>2</v>
      </c>
      <c r="E13" s="45">
        <v>0</v>
      </c>
      <c r="F13" s="45">
        <v>1</v>
      </c>
      <c r="G13" s="45">
        <v>0</v>
      </c>
      <c r="H13" s="45">
        <v>0</v>
      </c>
      <c r="I13" s="45">
        <v>0</v>
      </c>
      <c r="J13" s="45">
        <v>2</v>
      </c>
      <c r="K13" s="45">
        <v>1</v>
      </c>
      <c r="L13" s="45">
        <v>1</v>
      </c>
      <c r="M13" s="46">
        <v>0</v>
      </c>
      <c r="N13" s="47">
        <v>2</v>
      </c>
      <c r="O13" s="23"/>
    </row>
    <row r="14" spans="1:15" ht="15" thickBot="1" x14ac:dyDescent="0.4">
      <c r="B14" s="32" t="s">
        <v>4</v>
      </c>
      <c r="C14" s="33">
        <f t="shared" ref="C14" si="1">SUM(D14:N14)</f>
        <v>24</v>
      </c>
      <c r="D14" s="34">
        <v>2</v>
      </c>
      <c r="E14" s="35">
        <v>2</v>
      </c>
      <c r="F14" s="35">
        <v>2</v>
      </c>
      <c r="G14" s="35">
        <v>2</v>
      </c>
      <c r="H14" s="35">
        <v>3</v>
      </c>
      <c r="I14" s="35">
        <v>2</v>
      </c>
      <c r="J14" s="35">
        <v>3</v>
      </c>
      <c r="K14" s="35">
        <v>2</v>
      </c>
      <c r="L14" s="35">
        <v>2</v>
      </c>
      <c r="M14" s="42">
        <v>2</v>
      </c>
      <c r="N14" s="36">
        <v>2</v>
      </c>
    </row>
  </sheetData>
  <sortState xmlns:xlrd2="http://schemas.microsoft.com/office/spreadsheetml/2017/richdata2" ref="B3:N13">
    <sortCondition descending="1" ref="C3:C13"/>
  </sortState>
  <mergeCells count="1">
    <mergeCell ref="A1:N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94D4-01EE-4CFB-B68B-391C6BB9FDEE}">
  <dimension ref="A1:S14"/>
  <sheetViews>
    <sheetView workbookViewId="0">
      <selection activeCell="D9" sqref="D9"/>
    </sheetView>
  </sheetViews>
  <sheetFormatPr defaultRowHeight="14.5" x14ac:dyDescent="0.35"/>
  <cols>
    <col min="1" max="1" width="6.6328125" style="31" customWidth="1"/>
    <col min="2" max="2" width="17" customWidth="1"/>
    <col min="3" max="3" width="6.7265625" style="37" customWidth="1"/>
    <col min="4" max="15" width="6.6328125" style="37" customWidth="1"/>
    <col min="16" max="18" width="8.7265625" style="37"/>
    <col min="255" max="255" width="7.7265625" customWidth="1"/>
    <col min="256" max="256" width="16.26953125" customWidth="1"/>
    <col min="257" max="271" width="6.7265625" customWidth="1"/>
    <col min="511" max="511" width="7.7265625" customWidth="1"/>
    <col min="512" max="512" width="16.26953125" customWidth="1"/>
    <col min="513" max="527" width="6.7265625" customWidth="1"/>
    <col min="767" max="767" width="7.7265625" customWidth="1"/>
    <col min="768" max="768" width="16.26953125" customWidth="1"/>
    <col min="769" max="783" width="6.7265625" customWidth="1"/>
    <col min="1023" max="1023" width="7.7265625" customWidth="1"/>
    <col min="1024" max="1024" width="16.26953125" customWidth="1"/>
    <col min="1025" max="1039" width="6.7265625" customWidth="1"/>
    <col min="1279" max="1279" width="7.7265625" customWidth="1"/>
    <col min="1280" max="1280" width="16.26953125" customWidth="1"/>
    <col min="1281" max="1295" width="6.7265625" customWidth="1"/>
    <col min="1535" max="1535" width="7.7265625" customWidth="1"/>
    <col min="1536" max="1536" width="16.26953125" customWidth="1"/>
    <col min="1537" max="1551" width="6.7265625" customWidth="1"/>
    <col min="1791" max="1791" width="7.7265625" customWidth="1"/>
    <col min="1792" max="1792" width="16.26953125" customWidth="1"/>
    <col min="1793" max="1807" width="6.7265625" customWidth="1"/>
    <col min="2047" max="2047" width="7.7265625" customWidth="1"/>
    <col min="2048" max="2048" width="16.26953125" customWidth="1"/>
    <col min="2049" max="2063" width="6.7265625" customWidth="1"/>
    <col min="2303" max="2303" width="7.7265625" customWidth="1"/>
    <col min="2304" max="2304" width="16.26953125" customWidth="1"/>
    <col min="2305" max="2319" width="6.7265625" customWidth="1"/>
    <col min="2559" max="2559" width="7.7265625" customWidth="1"/>
    <col min="2560" max="2560" width="16.26953125" customWidth="1"/>
    <col min="2561" max="2575" width="6.7265625" customWidth="1"/>
    <col min="2815" max="2815" width="7.7265625" customWidth="1"/>
    <col min="2816" max="2816" width="16.26953125" customWidth="1"/>
    <col min="2817" max="2831" width="6.7265625" customWidth="1"/>
    <col min="3071" max="3071" width="7.7265625" customWidth="1"/>
    <col min="3072" max="3072" width="16.26953125" customWidth="1"/>
    <col min="3073" max="3087" width="6.7265625" customWidth="1"/>
    <col min="3327" max="3327" width="7.7265625" customWidth="1"/>
    <col min="3328" max="3328" width="16.26953125" customWidth="1"/>
    <col min="3329" max="3343" width="6.7265625" customWidth="1"/>
    <col min="3583" max="3583" width="7.7265625" customWidth="1"/>
    <col min="3584" max="3584" width="16.26953125" customWidth="1"/>
    <col min="3585" max="3599" width="6.7265625" customWidth="1"/>
    <col min="3839" max="3839" width="7.7265625" customWidth="1"/>
    <col min="3840" max="3840" width="16.26953125" customWidth="1"/>
    <col min="3841" max="3855" width="6.7265625" customWidth="1"/>
    <col min="4095" max="4095" width="7.7265625" customWidth="1"/>
    <col min="4096" max="4096" width="16.26953125" customWidth="1"/>
    <col min="4097" max="4111" width="6.7265625" customWidth="1"/>
    <col min="4351" max="4351" width="7.7265625" customWidth="1"/>
    <col min="4352" max="4352" width="16.26953125" customWidth="1"/>
    <col min="4353" max="4367" width="6.7265625" customWidth="1"/>
    <col min="4607" max="4607" width="7.7265625" customWidth="1"/>
    <col min="4608" max="4608" width="16.26953125" customWidth="1"/>
    <col min="4609" max="4623" width="6.7265625" customWidth="1"/>
    <col min="4863" max="4863" width="7.7265625" customWidth="1"/>
    <col min="4864" max="4864" width="16.26953125" customWidth="1"/>
    <col min="4865" max="4879" width="6.7265625" customWidth="1"/>
    <col min="5119" max="5119" width="7.7265625" customWidth="1"/>
    <col min="5120" max="5120" width="16.26953125" customWidth="1"/>
    <col min="5121" max="5135" width="6.7265625" customWidth="1"/>
    <col min="5375" max="5375" width="7.7265625" customWidth="1"/>
    <col min="5376" max="5376" width="16.26953125" customWidth="1"/>
    <col min="5377" max="5391" width="6.7265625" customWidth="1"/>
    <col min="5631" max="5631" width="7.7265625" customWidth="1"/>
    <col min="5632" max="5632" width="16.26953125" customWidth="1"/>
    <col min="5633" max="5647" width="6.7265625" customWidth="1"/>
    <col min="5887" max="5887" width="7.7265625" customWidth="1"/>
    <col min="5888" max="5888" width="16.26953125" customWidth="1"/>
    <col min="5889" max="5903" width="6.7265625" customWidth="1"/>
    <col min="6143" max="6143" width="7.7265625" customWidth="1"/>
    <col min="6144" max="6144" width="16.26953125" customWidth="1"/>
    <col min="6145" max="6159" width="6.7265625" customWidth="1"/>
    <col min="6399" max="6399" width="7.7265625" customWidth="1"/>
    <col min="6400" max="6400" width="16.26953125" customWidth="1"/>
    <col min="6401" max="6415" width="6.7265625" customWidth="1"/>
    <col min="6655" max="6655" width="7.7265625" customWidth="1"/>
    <col min="6656" max="6656" width="16.26953125" customWidth="1"/>
    <col min="6657" max="6671" width="6.7265625" customWidth="1"/>
    <col min="6911" max="6911" width="7.7265625" customWidth="1"/>
    <col min="6912" max="6912" width="16.26953125" customWidth="1"/>
    <col min="6913" max="6927" width="6.7265625" customWidth="1"/>
    <col min="7167" max="7167" width="7.7265625" customWidth="1"/>
    <col min="7168" max="7168" width="16.26953125" customWidth="1"/>
    <col min="7169" max="7183" width="6.7265625" customWidth="1"/>
    <col min="7423" max="7423" width="7.7265625" customWidth="1"/>
    <col min="7424" max="7424" width="16.26953125" customWidth="1"/>
    <col min="7425" max="7439" width="6.7265625" customWidth="1"/>
    <col min="7679" max="7679" width="7.7265625" customWidth="1"/>
    <col min="7680" max="7680" width="16.26953125" customWidth="1"/>
    <col min="7681" max="7695" width="6.7265625" customWidth="1"/>
    <col min="7935" max="7935" width="7.7265625" customWidth="1"/>
    <col min="7936" max="7936" width="16.26953125" customWidth="1"/>
    <col min="7937" max="7951" width="6.7265625" customWidth="1"/>
    <col min="8191" max="8191" width="7.7265625" customWidth="1"/>
    <col min="8192" max="8192" width="16.26953125" customWidth="1"/>
    <col min="8193" max="8207" width="6.7265625" customWidth="1"/>
    <col min="8447" max="8447" width="7.7265625" customWidth="1"/>
    <col min="8448" max="8448" width="16.26953125" customWidth="1"/>
    <col min="8449" max="8463" width="6.7265625" customWidth="1"/>
    <col min="8703" max="8703" width="7.7265625" customWidth="1"/>
    <col min="8704" max="8704" width="16.26953125" customWidth="1"/>
    <col min="8705" max="8719" width="6.7265625" customWidth="1"/>
    <col min="8959" max="8959" width="7.7265625" customWidth="1"/>
    <col min="8960" max="8960" width="16.26953125" customWidth="1"/>
    <col min="8961" max="8975" width="6.7265625" customWidth="1"/>
    <col min="9215" max="9215" width="7.7265625" customWidth="1"/>
    <col min="9216" max="9216" width="16.26953125" customWidth="1"/>
    <col min="9217" max="9231" width="6.7265625" customWidth="1"/>
    <col min="9471" max="9471" width="7.7265625" customWidth="1"/>
    <col min="9472" max="9472" width="16.26953125" customWidth="1"/>
    <col min="9473" max="9487" width="6.7265625" customWidth="1"/>
    <col min="9727" max="9727" width="7.7265625" customWidth="1"/>
    <col min="9728" max="9728" width="16.26953125" customWidth="1"/>
    <col min="9729" max="9743" width="6.7265625" customWidth="1"/>
    <col min="9983" max="9983" width="7.7265625" customWidth="1"/>
    <col min="9984" max="9984" width="16.26953125" customWidth="1"/>
    <col min="9985" max="9999" width="6.7265625" customWidth="1"/>
    <col min="10239" max="10239" width="7.7265625" customWidth="1"/>
    <col min="10240" max="10240" width="16.26953125" customWidth="1"/>
    <col min="10241" max="10255" width="6.7265625" customWidth="1"/>
    <col min="10495" max="10495" width="7.7265625" customWidth="1"/>
    <col min="10496" max="10496" width="16.26953125" customWidth="1"/>
    <col min="10497" max="10511" width="6.7265625" customWidth="1"/>
    <col min="10751" max="10751" width="7.7265625" customWidth="1"/>
    <col min="10752" max="10752" width="16.26953125" customWidth="1"/>
    <col min="10753" max="10767" width="6.7265625" customWidth="1"/>
    <col min="11007" max="11007" width="7.7265625" customWidth="1"/>
    <col min="11008" max="11008" width="16.26953125" customWidth="1"/>
    <col min="11009" max="11023" width="6.7265625" customWidth="1"/>
    <col min="11263" max="11263" width="7.7265625" customWidth="1"/>
    <col min="11264" max="11264" width="16.26953125" customWidth="1"/>
    <col min="11265" max="11279" width="6.7265625" customWidth="1"/>
    <col min="11519" max="11519" width="7.7265625" customWidth="1"/>
    <col min="11520" max="11520" width="16.26953125" customWidth="1"/>
    <col min="11521" max="11535" width="6.7265625" customWidth="1"/>
    <col min="11775" max="11775" width="7.7265625" customWidth="1"/>
    <col min="11776" max="11776" width="16.26953125" customWidth="1"/>
    <col min="11777" max="11791" width="6.7265625" customWidth="1"/>
    <col min="12031" max="12031" width="7.7265625" customWidth="1"/>
    <col min="12032" max="12032" width="16.26953125" customWidth="1"/>
    <col min="12033" max="12047" width="6.7265625" customWidth="1"/>
    <col min="12287" max="12287" width="7.7265625" customWidth="1"/>
    <col min="12288" max="12288" width="16.26953125" customWidth="1"/>
    <col min="12289" max="12303" width="6.7265625" customWidth="1"/>
    <col min="12543" max="12543" width="7.7265625" customWidth="1"/>
    <col min="12544" max="12544" width="16.26953125" customWidth="1"/>
    <col min="12545" max="12559" width="6.7265625" customWidth="1"/>
    <col min="12799" max="12799" width="7.7265625" customWidth="1"/>
    <col min="12800" max="12800" width="16.26953125" customWidth="1"/>
    <col min="12801" max="12815" width="6.7265625" customWidth="1"/>
    <col min="13055" max="13055" width="7.7265625" customWidth="1"/>
    <col min="13056" max="13056" width="16.26953125" customWidth="1"/>
    <col min="13057" max="13071" width="6.7265625" customWidth="1"/>
    <col min="13311" max="13311" width="7.7265625" customWidth="1"/>
    <col min="13312" max="13312" width="16.26953125" customWidth="1"/>
    <col min="13313" max="13327" width="6.7265625" customWidth="1"/>
    <col min="13567" max="13567" width="7.7265625" customWidth="1"/>
    <col min="13568" max="13568" width="16.26953125" customWidth="1"/>
    <col min="13569" max="13583" width="6.7265625" customWidth="1"/>
    <col min="13823" max="13823" width="7.7265625" customWidth="1"/>
    <col min="13824" max="13824" width="16.26953125" customWidth="1"/>
    <col min="13825" max="13839" width="6.7265625" customWidth="1"/>
    <col min="14079" max="14079" width="7.7265625" customWidth="1"/>
    <col min="14080" max="14080" width="16.26953125" customWidth="1"/>
    <col min="14081" max="14095" width="6.7265625" customWidth="1"/>
    <col min="14335" max="14335" width="7.7265625" customWidth="1"/>
    <col min="14336" max="14336" width="16.26953125" customWidth="1"/>
    <col min="14337" max="14351" width="6.7265625" customWidth="1"/>
    <col min="14591" max="14591" width="7.7265625" customWidth="1"/>
    <col min="14592" max="14592" width="16.26953125" customWidth="1"/>
    <col min="14593" max="14607" width="6.7265625" customWidth="1"/>
    <col min="14847" max="14847" width="7.7265625" customWidth="1"/>
    <col min="14848" max="14848" width="16.26953125" customWidth="1"/>
    <col min="14849" max="14863" width="6.7265625" customWidth="1"/>
    <col min="15103" max="15103" width="7.7265625" customWidth="1"/>
    <col min="15104" max="15104" width="16.26953125" customWidth="1"/>
    <col min="15105" max="15119" width="6.7265625" customWidth="1"/>
    <col min="15359" max="15359" width="7.7265625" customWidth="1"/>
    <col min="15360" max="15360" width="16.26953125" customWidth="1"/>
    <col min="15361" max="15375" width="6.7265625" customWidth="1"/>
    <col min="15615" max="15615" width="7.7265625" customWidth="1"/>
    <col min="15616" max="15616" width="16.26953125" customWidth="1"/>
    <col min="15617" max="15631" width="6.7265625" customWidth="1"/>
    <col min="15871" max="15871" width="7.7265625" customWidth="1"/>
    <col min="15872" max="15872" width="16.26953125" customWidth="1"/>
    <col min="15873" max="15887" width="6.7265625" customWidth="1"/>
    <col min="16127" max="16127" width="7.7265625" customWidth="1"/>
    <col min="16128" max="16128" width="16.26953125" customWidth="1"/>
    <col min="16129" max="16143" width="6.7265625" customWidth="1"/>
  </cols>
  <sheetData>
    <row r="1" spans="1:19" ht="15" thickBot="1" x14ac:dyDescent="0.4">
      <c r="A1" s="104" t="s">
        <v>16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/>
    </row>
    <row r="2" spans="1:19" ht="15" thickBot="1" x14ac:dyDescent="0.4">
      <c r="A2" s="1" t="s">
        <v>0</v>
      </c>
      <c r="B2" s="2" t="s">
        <v>1</v>
      </c>
      <c r="C2" s="3" t="s">
        <v>2</v>
      </c>
      <c r="D2" s="4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38">
        <v>11</v>
      </c>
      <c r="O2" s="51">
        <v>12</v>
      </c>
      <c r="P2" s="53" t="s">
        <v>17</v>
      </c>
      <c r="Q2" s="59" t="s">
        <v>18</v>
      </c>
      <c r="R2" s="52" t="s">
        <v>0</v>
      </c>
    </row>
    <row r="3" spans="1:19" ht="35" customHeight="1" thickBot="1" x14ac:dyDescent="0.4">
      <c r="A3" s="7">
        <v>1</v>
      </c>
      <c r="B3" s="8" t="s">
        <v>14</v>
      </c>
      <c r="C3" s="48">
        <f t="shared" ref="C3:C13" si="0">SUM(D3:O3)</f>
        <v>22</v>
      </c>
      <c r="D3" s="9">
        <v>2</v>
      </c>
      <c r="E3" s="10">
        <v>2</v>
      </c>
      <c r="F3" s="10">
        <v>2</v>
      </c>
      <c r="G3" s="10">
        <v>1</v>
      </c>
      <c r="H3" s="10">
        <v>3</v>
      </c>
      <c r="I3" s="10">
        <v>2</v>
      </c>
      <c r="J3" s="10">
        <v>1</v>
      </c>
      <c r="K3" s="10">
        <v>2</v>
      </c>
      <c r="L3" s="10">
        <v>2</v>
      </c>
      <c r="M3" s="10">
        <v>1</v>
      </c>
      <c r="N3" s="39">
        <v>3</v>
      </c>
      <c r="O3" s="40">
        <v>1</v>
      </c>
      <c r="P3" s="56">
        <v>17.5</v>
      </c>
      <c r="Q3" s="64">
        <f>P3+C3</f>
        <v>39.5</v>
      </c>
      <c r="R3" s="65">
        <v>1</v>
      </c>
      <c r="S3" s="67" t="s">
        <v>20</v>
      </c>
    </row>
    <row r="4" spans="1:19" ht="35" customHeight="1" thickBot="1" x14ac:dyDescent="0.4">
      <c r="A4" s="12">
        <v>2</v>
      </c>
      <c r="B4" s="13" t="s">
        <v>13</v>
      </c>
      <c r="C4" s="14">
        <f t="shared" si="0"/>
        <v>19</v>
      </c>
      <c r="D4" s="15">
        <v>2</v>
      </c>
      <c r="E4" s="16">
        <v>2</v>
      </c>
      <c r="F4" s="16">
        <v>1</v>
      </c>
      <c r="G4" s="16">
        <v>1</v>
      </c>
      <c r="H4" s="16">
        <v>3</v>
      </c>
      <c r="I4" s="16">
        <v>1</v>
      </c>
      <c r="J4" s="16">
        <v>1</v>
      </c>
      <c r="K4" s="16">
        <v>0</v>
      </c>
      <c r="L4" s="17">
        <v>2</v>
      </c>
      <c r="M4" s="16">
        <v>2</v>
      </c>
      <c r="N4" s="40">
        <v>3</v>
      </c>
      <c r="O4" s="40">
        <v>1</v>
      </c>
      <c r="P4" s="57">
        <v>15</v>
      </c>
      <c r="Q4" s="64">
        <f t="shared" ref="Q4:Q13" si="1">P4+C4</f>
        <v>34</v>
      </c>
      <c r="R4" s="66" t="s">
        <v>19</v>
      </c>
      <c r="S4" s="69" t="s">
        <v>21</v>
      </c>
    </row>
    <row r="5" spans="1:19" ht="35" customHeight="1" thickBot="1" x14ac:dyDescent="0.4">
      <c r="A5" s="12">
        <v>3</v>
      </c>
      <c r="B5" s="19" t="s">
        <v>9</v>
      </c>
      <c r="C5" s="20">
        <f t="shared" si="0"/>
        <v>17.5</v>
      </c>
      <c r="D5" s="21">
        <v>1</v>
      </c>
      <c r="E5" s="17">
        <v>0</v>
      </c>
      <c r="F5" s="17">
        <v>2</v>
      </c>
      <c r="G5" s="17">
        <v>2</v>
      </c>
      <c r="H5" s="17">
        <v>3</v>
      </c>
      <c r="I5" s="17">
        <v>1.5</v>
      </c>
      <c r="J5" s="17">
        <v>1</v>
      </c>
      <c r="K5" s="17">
        <v>2</v>
      </c>
      <c r="L5" s="16">
        <v>2</v>
      </c>
      <c r="M5" s="17">
        <v>1</v>
      </c>
      <c r="N5" s="41">
        <v>2</v>
      </c>
      <c r="O5" s="41">
        <v>0</v>
      </c>
      <c r="P5" s="58">
        <v>15.5</v>
      </c>
      <c r="Q5" s="64">
        <f t="shared" si="1"/>
        <v>33</v>
      </c>
      <c r="R5" s="66">
        <v>4</v>
      </c>
      <c r="S5" s="67" t="s">
        <v>20</v>
      </c>
    </row>
    <row r="6" spans="1:19" ht="35" customHeight="1" thickBot="1" x14ac:dyDescent="0.4">
      <c r="A6" s="12">
        <v>4</v>
      </c>
      <c r="B6" s="19" t="s">
        <v>15</v>
      </c>
      <c r="C6" s="20">
        <f t="shared" si="0"/>
        <v>15.5</v>
      </c>
      <c r="D6" s="21">
        <v>1</v>
      </c>
      <c r="E6" s="17">
        <v>2</v>
      </c>
      <c r="F6" s="17">
        <v>1</v>
      </c>
      <c r="G6" s="17">
        <v>1</v>
      </c>
      <c r="H6" s="17">
        <v>3</v>
      </c>
      <c r="I6" s="17">
        <v>1</v>
      </c>
      <c r="J6" s="17">
        <v>1</v>
      </c>
      <c r="K6" s="17">
        <v>0</v>
      </c>
      <c r="L6" s="16">
        <v>2</v>
      </c>
      <c r="M6" s="17">
        <v>0.5</v>
      </c>
      <c r="N6" s="41">
        <v>3</v>
      </c>
      <c r="O6" s="41">
        <v>0</v>
      </c>
      <c r="P6" s="58">
        <v>18.5</v>
      </c>
      <c r="Q6" s="64">
        <f t="shared" si="1"/>
        <v>34</v>
      </c>
      <c r="R6" s="66" t="s">
        <v>19</v>
      </c>
      <c r="S6" s="69" t="s">
        <v>21</v>
      </c>
    </row>
    <row r="7" spans="1:19" ht="35" customHeight="1" thickBot="1" x14ac:dyDescent="0.4">
      <c r="A7" s="12">
        <v>4</v>
      </c>
      <c r="B7" s="19" t="s">
        <v>8</v>
      </c>
      <c r="C7" s="20">
        <f t="shared" si="0"/>
        <v>15.5</v>
      </c>
      <c r="D7" s="21">
        <v>1</v>
      </c>
      <c r="E7" s="17">
        <v>2</v>
      </c>
      <c r="F7" s="17">
        <v>1</v>
      </c>
      <c r="G7" s="17">
        <v>0</v>
      </c>
      <c r="H7" s="17">
        <v>3</v>
      </c>
      <c r="I7" s="17">
        <v>1.5</v>
      </c>
      <c r="J7" s="17">
        <v>0</v>
      </c>
      <c r="K7" s="17">
        <v>2</v>
      </c>
      <c r="L7" s="16">
        <v>1</v>
      </c>
      <c r="M7" s="17">
        <v>2</v>
      </c>
      <c r="N7" s="41">
        <v>2</v>
      </c>
      <c r="O7" s="41">
        <v>0</v>
      </c>
      <c r="P7" s="58">
        <v>13</v>
      </c>
      <c r="Q7" s="64">
        <f t="shared" si="1"/>
        <v>28.5</v>
      </c>
      <c r="R7" s="66">
        <v>5</v>
      </c>
      <c r="S7" s="67" t="s">
        <v>20</v>
      </c>
    </row>
    <row r="8" spans="1:19" ht="35" customHeight="1" thickBot="1" x14ac:dyDescent="0.4">
      <c r="A8" s="12">
        <v>4</v>
      </c>
      <c r="B8" s="19" t="s">
        <v>11</v>
      </c>
      <c r="C8" s="20">
        <f t="shared" si="0"/>
        <v>15.5</v>
      </c>
      <c r="D8" s="21">
        <v>1</v>
      </c>
      <c r="E8" s="17">
        <v>2</v>
      </c>
      <c r="F8" s="17">
        <v>2</v>
      </c>
      <c r="G8" s="17">
        <v>0</v>
      </c>
      <c r="H8" s="17">
        <v>3</v>
      </c>
      <c r="I8" s="17">
        <v>1</v>
      </c>
      <c r="J8" s="17">
        <v>1</v>
      </c>
      <c r="K8" s="17">
        <v>0</v>
      </c>
      <c r="L8" s="16">
        <v>1</v>
      </c>
      <c r="M8" s="17">
        <v>1</v>
      </c>
      <c r="N8" s="41">
        <v>2</v>
      </c>
      <c r="O8" s="41">
        <v>1.5</v>
      </c>
      <c r="P8" s="54">
        <v>9</v>
      </c>
      <c r="Q8" s="64">
        <f t="shared" si="1"/>
        <v>24.5</v>
      </c>
      <c r="R8" s="66">
        <v>7</v>
      </c>
      <c r="S8" s="69" t="s">
        <v>21</v>
      </c>
    </row>
    <row r="9" spans="1:19" ht="35" customHeight="1" thickBot="1" x14ac:dyDescent="0.4">
      <c r="A9" s="12">
        <v>7</v>
      </c>
      <c r="B9" s="19" t="s">
        <v>3</v>
      </c>
      <c r="C9" s="20">
        <f t="shared" si="0"/>
        <v>14.5</v>
      </c>
      <c r="D9" s="21">
        <v>2</v>
      </c>
      <c r="E9" s="17">
        <v>2</v>
      </c>
      <c r="F9" s="17">
        <v>0</v>
      </c>
      <c r="G9" s="17">
        <v>2</v>
      </c>
      <c r="H9" s="17">
        <v>0</v>
      </c>
      <c r="I9" s="17">
        <v>0.5</v>
      </c>
      <c r="J9" s="17">
        <v>1</v>
      </c>
      <c r="K9" s="17">
        <v>0</v>
      </c>
      <c r="L9" s="16">
        <v>2</v>
      </c>
      <c r="M9" s="17">
        <v>2</v>
      </c>
      <c r="N9" s="41">
        <v>3</v>
      </c>
      <c r="O9" s="41">
        <v>0</v>
      </c>
      <c r="P9" s="49">
        <v>13</v>
      </c>
      <c r="Q9" s="64">
        <f t="shared" si="1"/>
        <v>27.5</v>
      </c>
      <c r="R9" s="66">
        <v>6</v>
      </c>
      <c r="S9" s="67" t="s">
        <v>20</v>
      </c>
    </row>
    <row r="10" spans="1:19" ht="35" customHeight="1" thickBot="1" x14ac:dyDescent="0.4">
      <c r="A10" s="49">
        <v>8</v>
      </c>
      <c r="B10" s="25" t="s">
        <v>12</v>
      </c>
      <c r="C10" s="50">
        <f t="shared" si="0"/>
        <v>11</v>
      </c>
      <c r="D10" s="21">
        <v>1</v>
      </c>
      <c r="E10" s="17">
        <v>0</v>
      </c>
      <c r="F10" s="17">
        <v>1</v>
      </c>
      <c r="G10" s="17">
        <v>0</v>
      </c>
      <c r="H10" s="17">
        <v>0</v>
      </c>
      <c r="I10" s="17">
        <v>1</v>
      </c>
      <c r="J10" s="17">
        <v>1</v>
      </c>
      <c r="K10" s="17">
        <v>0</v>
      </c>
      <c r="L10" s="17">
        <v>2</v>
      </c>
      <c r="M10" s="17">
        <v>1</v>
      </c>
      <c r="N10" s="41">
        <v>4</v>
      </c>
      <c r="O10" s="41">
        <v>0</v>
      </c>
      <c r="P10" s="54">
        <v>10.75</v>
      </c>
      <c r="Q10" s="60">
        <f t="shared" si="1"/>
        <v>21.75</v>
      </c>
      <c r="R10" s="61">
        <v>10</v>
      </c>
      <c r="S10" s="68"/>
    </row>
    <row r="11" spans="1:19" ht="35" customHeight="1" thickBot="1" x14ac:dyDescent="0.4">
      <c r="A11" s="24">
        <v>9</v>
      </c>
      <c r="B11" s="13" t="s">
        <v>6</v>
      </c>
      <c r="C11" s="29">
        <f t="shared" si="0"/>
        <v>8</v>
      </c>
      <c r="D11" s="15">
        <v>2</v>
      </c>
      <c r="E11" s="16">
        <v>0</v>
      </c>
      <c r="F11" s="16">
        <v>1</v>
      </c>
      <c r="G11" s="16">
        <v>0</v>
      </c>
      <c r="H11" s="16">
        <v>1</v>
      </c>
      <c r="I11" s="16">
        <v>1</v>
      </c>
      <c r="J11" s="16">
        <v>1</v>
      </c>
      <c r="K11" s="16">
        <v>0</v>
      </c>
      <c r="L11" s="16">
        <v>0</v>
      </c>
      <c r="M11" s="16">
        <v>0</v>
      </c>
      <c r="N11" s="40">
        <v>2</v>
      </c>
      <c r="O11" s="40">
        <v>0</v>
      </c>
      <c r="P11" s="49">
        <v>15.5</v>
      </c>
      <c r="Q11" s="64">
        <f t="shared" si="1"/>
        <v>23.5</v>
      </c>
      <c r="R11" s="66">
        <v>8</v>
      </c>
      <c r="S11" s="69" t="s">
        <v>21</v>
      </c>
    </row>
    <row r="12" spans="1:19" ht="35" customHeight="1" x14ac:dyDescent="0.35">
      <c r="A12" s="27">
        <v>10</v>
      </c>
      <c r="B12" s="25" t="s">
        <v>10</v>
      </c>
      <c r="C12" s="26">
        <f t="shared" si="0"/>
        <v>7</v>
      </c>
      <c r="D12" s="21">
        <v>0</v>
      </c>
      <c r="E12" s="17">
        <v>0</v>
      </c>
      <c r="F12" s="17">
        <v>1</v>
      </c>
      <c r="G12" s="17">
        <v>1</v>
      </c>
      <c r="H12" s="17">
        <v>0</v>
      </c>
      <c r="I12" s="17">
        <v>1</v>
      </c>
      <c r="J12" s="17">
        <v>0</v>
      </c>
      <c r="K12" s="17">
        <v>1</v>
      </c>
      <c r="L12" s="17">
        <v>1</v>
      </c>
      <c r="M12" s="17">
        <v>0</v>
      </c>
      <c r="N12" s="41">
        <v>2</v>
      </c>
      <c r="O12" s="41">
        <v>0</v>
      </c>
      <c r="P12" s="49">
        <v>15.25</v>
      </c>
      <c r="Q12" s="60">
        <f t="shared" si="1"/>
        <v>22.25</v>
      </c>
      <c r="R12" s="61">
        <v>9</v>
      </c>
    </row>
    <row r="13" spans="1:19" ht="35" customHeight="1" thickBot="1" x14ac:dyDescent="0.4">
      <c r="A13" s="30">
        <v>11</v>
      </c>
      <c r="B13" s="43" t="s">
        <v>7</v>
      </c>
      <c r="C13" s="26">
        <f t="shared" si="0"/>
        <v>5</v>
      </c>
      <c r="D13" s="44">
        <v>1</v>
      </c>
      <c r="E13" s="45">
        <v>0</v>
      </c>
      <c r="F13" s="45">
        <v>0</v>
      </c>
      <c r="G13" s="45">
        <v>0</v>
      </c>
      <c r="H13" s="45">
        <v>1</v>
      </c>
      <c r="I13" s="45">
        <v>1</v>
      </c>
      <c r="J13" s="45">
        <v>2</v>
      </c>
      <c r="K13" s="45">
        <v>0</v>
      </c>
      <c r="L13" s="45">
        <v>0</v>
      </c>
      <c r="M13" s="45">
        <v>0</v>
      </c>
      <c r="N13" s="46">
        <v>0</v>
      </c>
      <c r="O13" s="46">
        <v>0</v>
      </c>
      <c r="P13" s="55">
        <v>12</v>
      </c>
      <c r="Q13" s="62">
        <f t="shared" si="1"/>
        <v>17</v>
      </c>
      <c r="R13" s="63">
        <v>11</v>
      </c>
    </row>
    <row r="14" spans="1:19" ht="15" thickBot="1" x14ac:dyDescent="0.4">
      <c r="B14" s="32" t="s">
        <v>4</v>
      </c>
      <c r="C14" s="33">
        <f t="shared" ref="C14" si="2">SUM(D14:O14)</f>
        <v>27</v>
      </c>
      <c r="D14" s="34">
        <v>2</v>
      </c>
      <c r="E14" s="35">
        <v>2</v>
      </c>
      <c r="F14" s="35">
        <v>2</v>
      </c>
      <c r="G14" s="35">
        <v>2</v>
      </c>
      <c r="H14" s="35">
        <v>3</v>
      </c>
      <c r="I14" s="35">
        <v>2</v>
      </c>
      <c r="J14" s="35">
        <v>2</v>
      </c>
      <c r="K14" s="35">
        <v>2</v>
      </c>
      <c r="L14" s="35">
        <v>2</v>
      </c>
      <c r="M14" s="35">
        <v>2</v>
      </c>
      <c r="N14" s="42">
        <v>4</v>
      </c>
      <c r="O14" s="36">
        <v>2</v>
      </c>
    </row>
  </sheetData>
  <sortState xmlns:xlrd2="http://schemas.microsoft.com/office/spreadsheetml/2017/richdata2" ref="B3:O13">
    <sortCondition descending="1" ref="C3:C13"/>
  </sortState>
  <mergeCells count="1">
    <mergeCell ref="A1:R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8483-0E95-4B6E-978F-875332F67B28}">
  <dimension ref="A1:L7"/>
  <sheetViews>
    <sheetView workbookViewId="0">
      <selection activeCell="O9" sqref="O9"/>
    </sheetView>
  </sheetViews>
  <sheetFormatPr defaultRowHeight="14.5" x14ac:dyDescent="0.35"/>
  <cols>
    <col min="2" max="2" width="28.1796875" customWidth="1"/>
    <col min="4" max="11" width="8.7265625" style="37"/>
    <col min="252" max="252" width="28.1796875" customWidth="1"/>
  </cols>
  <sheetData>
    <row r="1" spans="1:12" ht="15" thickBot="1" x14ac:dyDescent="0.4">
      <c r="A1" s="71" t="s">
        <v>28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2" ht="15" thickBot="1" x14ac:dyDescent="0.4">
      <c r="A2" s="33" t="s">
        <v>0</v>
      </c>
      <c r="B2" s="74" t="s">
        <v>1</v>
      </c>
      <c r="C2" s="51" t="s">
        <v>22</v>
      </c>
      <c r="D2" s="33">
        <v>1</v>
      </c>
      <c r="E2" s="33">
        <v>2</v>
      </c>
      <c r="F2" s="70">
        <v>3</v>
      </c>
      <c r="G2" s="33" t="s">
        <v>23</v>
      </c>
      <c r="H2" s="33" t="s">
        <v>24</v>
      </c>
      <c r="I2" s="51">
        <v>4</v>
      </c>
      <c r="J2" s="33">
        <v>5</v>
      </c>
      <c r="K2" s="70" t="s">
        <v>25</v>
      </c>
    </row>
    <row r="3" spans="1:12" ht="35" customHeight="1" thickBot="1" x14ac:dyDescent="0.4">
      <c r="A3" s="50">
        <v>1</v>
      </c>
      <c r="B3" s="100" t="s">
        <v>29</v>
      </c>
      <c r="C3" s="102">
        <f>SUM(D3:K3)</f>
        <v>34</v>
      </c>
      <c r="D3" s="75">
        <v>2</v>
      </c>
      <c r="E3" s="75">
        <v>2</v>
      </c>
      <c r="F3" s="76">
        <v>1</v>
      </c>
      <c r="G3" s="75">
        <v>10</v>
      </c>
      <c r="H3" s="76">
        <v>8.5</v>
      </c>
      <c r="I3" s="75">
        <v>0.5</v>
      </c>
      <c r="J3" s="75">
        <v>0</v>
      </c>
      <c r="K3" s="77">
        <v>10</v>
      </c>
      <c r="L3" s="67" t="s">
        <v>33</v>
      </c>
    </row>
    <row r="4" spans="1:12" ht="35" customHeight="1" thickBot="1" x14ac:dyDescent="0.4">
      <c r="A4" s="50">
        <v>2</v>
      </c>
      <c r="B4" s="101" t="s">
        <v>14</v>
      </c>
      <c r="C4" s="103">
        <f>SUM(D4:K4)</f>
        <v>33</v>
      </c>
      <c r="D4" s="78">
        <v>2</v>
      </c>
      <c r="E4" s="78">
        <v>1</v>
      </c>
      <c r="F4" s="26">
        <v>2</v>
      </c>
      <c r="G4" s="78">
        <v>10</v>
      </c>
      <c r="H4" s="26">
        <v>8.5</v>
      </c>
      <c r="I4" s="78">
        <v>2</v>
      </c>
      <c r="J4" s="78">
        <v>0</v>
      </c>
      <c r="K4" s="79">
        <v>7.5</v>
      </c>
      <c r="L4" s="67" t="s">
        <v>33</v>
      </c>
    </row>
    <row r="5" spans="1:12" ht="35" customHeight="1" thickBot="1" x14ac:dyDescent="0.4">
      <c r="A5" s="92">
        <v>3</v>
      </c>
      <c r="B5" s="99" t="s">
        <v>8</v>
      </c>
      <c r="C5" s="98">
        <f>SUM(D5:K5)</f>
        <v>29.5</v>
      </c>
      <c r="D5" s="92">
        <v>2</v>
      </c>
      <c r="E5" s="92">
        <v>1</v>
      </c>
      <c r="F5" s="93">
        <v>1</v>
      </c>
      <c r="G5" s="92">
        <v>9</v>
      </c>
      <c r="H5" s="93">
        <v>6.5</v>
      </c>
      <c r="I5" s="92">
        <v>2</v>
      </c>
      <c r="J5" s="92">
        <v>0</v>
      </c>
      <c r="K5" s="94">
        <v>8</v>
      </c>
      <c r="L5" s="86">
        <v>7</v>
      </c>
    </row>
    <row r="6" spans="1:12" ht="35" customHeight="1" thickBot="1" x14ac:dyDescent="0.4">
      <c r="A6" s="80">
        <v>4</v>
      </c>
      <c r="B6" s="81" t="s">
        <v>26</v>
      </c>
      <c r="C6" s="82">
        <f>SUM(D6:K6)</f>
        <v>22</v>
      </c>
      <c r="D6" s="80">
        <v>0</v>
      </c>
      <c r="E6" s="80">
        <v>0</v>
      </c>
      <c r="F6" s="83">
        <v>1</v>
      </c>
      <c r="G6" s="84">
        <v>8</v>
      </c>
      <c r="H6" s="83">
        <v>4</v>
      </c>
      <c r="I6" s="80">
        <v>1</v>
      </c>
      <c r="J6" s="80">
        <v>2</v>
      </c>
      <c r="K6" s="85">
        <v>6</v>
      </c>
      <c r="L6" s="86">
        <v>8</v>
      </c>
    </row>
    <row r="7" spans="1:12" ht="15" thickBot="1" x14ac:dyDescent="0.4">
      <c r="A7" s="87"/>
      <c r="B7" s="88" t="s">
        <v>27</v>
      </c>
      <c r="C7" s="89">
        <f>SUM(D7:K7)</f>
        <v>40</v>
      </c>
      <c r="D7" s="86">
        <v>2</v>
      </c>
      <c r="E7" s="86">
        <v>2</v>
      </c>
      <c r="F7" s="90">
        <v>2</v>
      </c>
      <c r="G7" s="86">
        <v>10</v>
      </c>
      <c r="H7" s="90">
        <v>10</v>
      </c>
      <c r="I7" s="86">
        <v>2</v>
      </c>
      <c r="J7" s="86">
        <v>2</v>
      </c>
      <c r="K7" s="91">
        <v>10</v>
      </c>
    </row>
  </sheetData>
  <sortState xmlns:xlrd2="http://schemas.microsoft.com/office/spreadsheetml/2017/richdata2" ref="B3:K6">
    <sortCondition descending="1" ref="C3:C6"/>
  </sortState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9302-50EC-4307-B69E-3F1584A46D4F}">
  <dimension ref="A1:L7"/>
  <sheetViews>
    <sheetView workbookViewId="0">
      <selection sqref="A1:XFD1048576"/>
    </sheetView>
  </sheetViews>
  <sheetFormatPr defaultRowHeight="14.5" x14ac:dyDescent="0.35"/>
  <cols>
    <col min="2" max="2" width="28.1796875" customWidth="1"/>
    <col min="4" max="11" width="8.7265625" style="37"/>
    <col min="12" max="12" width="8.7265625" style="31"/>
    <col min="252" max="252" width="28.1796875" customWidth="1"/>
  </cols>
  <sheetData>
    <row r="1" spans="1:12" ht="15" thickBot="1" x14ac:dyDescent="0.4">
      <c r="A1" s="71" t="s">
        <v>30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2" ht="15" thickBot="1" x14ac:dyDescent="0.4">
      <c r="A2" s="33" t="s">
        <v>0</v>
      </c>
      <c r="B2" s="74" t="s">
        <v>1</v>
      </c>
      <c r="C2" s="51" t="s">
        <v>22</v>
      </c>
      <c r="D2" s="33">
        <v>1</v>
      </c>
      <c r="E2" s="33">
        <v>2</v>
      </c>
      <c r="F2" s="70">
        <v>3</v>
      </c>
      <c r="G2" s="33" t="s">
        <v>23</v>
      </c>
      <c r="H2" s="33" t="s">
        <v>24</v>
      </c>
      <c r="I2" s="51">
        <v>4</v>
      </c>
      <c r="J2" s="33">
        <v>5</v>
      </c>
      <c r="K2" s="70" t="s">
        <v>25</v>
      </c>
    </row>
    <row r="3" spans="1:12" ht="35" customHeight="1" thickBot="1" x14ac:dyDescent="0.4">
      <c r="A3" s="50">
        <v>1</v>
      </c>
      <c r="B3" s="100" t="s">
        <v>15</v>
      </c>
      <c r="C3" s="102">
        <f>SUM(D3:K3)</f>
        <v>34.5</v>
      </c>
      <c r="D3" s="75">
        <v>2</v>
      </c>
      <c r="E3" s="75">
        <v>2</v>
      </c>
      <c r="F3" s="76">
        <v>1</v>
      </c>
      <c r="G3" s="75">
        <v>9</v>
      </c>
      <c r="H3" s="76">
        <v>10</v>
      </c>
      <c r="I3" s="75">
        <v>2</v>
      </c>
      <c r="J3" s="75">
        <v>1</v>
      </c>
      <c r="K3" s="77">
        <v>7.5</v>
      </c>
      <c r="L3" s="67" t="s">
        <v>33</v>
      </c>
    </row>
    <row r="4" spans="1:12" ht="35" customHeight="1" thickBot="1" x14ac:dyDescent="0.4">
      <c r="A4" s="50">
        <v>2</v>
      </c>
      <c r="B4" s="101" t="s">
        <v>32</v>
      </c>
      <c r="C4" s="103">
        <f>SUM(D4:K4)</f>
        <v>33</v>
      </c>
      <c r="D4" s="78">
        <v>2</v>
      </c>
      <c r="E4" s="78">
        <v>1.5</v>
      </c>
      <c r="F4" s="26">
        <v>1</v>
      </c>
      <c r="G4" s="107">
        <v>8</v>
      </c>
      <c r="H4" s="26">
        <v>9.5</v>
      </c>
      <c r="I4" s="78">
        <v>2</v>
      </c>
      <c r="J4" s="78">
        <v>1</v>
      </c>
      <c r="K4" s="79">
        <v>8</v>
      </c>
      <c r="L4" s="67" t="s">
        <v>33</v>
      </c>
    </row>
    <row r="5" spans="1:12" ht="35" customHeight="1" thickBot="1" x14ac:dyDescent="0.4">
      <c r="A5" s="92">
        <v>3</v>
      </c>
      <c r="B5" s="99" t="s">
        <v>31</v>
      </c>
      <c r="C5" s="98">
        <f>SUM(D5:K5)</f>
        <v>32.5</v>
      </c>
      <c r="D5" s="92">
        <v>2</v>
      </c>
      <c r="E5" s="92">
        <v>2</v>
      </c>
      <c r="F5" s="93">
        <v>1</v>
      </c>
      <c r="G5" s="92">
        <v>9</v>
      </c>
      <c r="H5" s="93">
        <v>10</v>
      </c>
      <c r="I5" s="92">
        <v>2</v>
      </c>
      <c r="J5" s="92">
        <v>0</v>
      </c>
      <c r="K5" s="94">
        <v>6.5</v>
      </c>
      <c r="L5" s="86">
        <v>5</v>
      </c>
    </row>
    <row r="6" spans="1:12" ht="35" customHeight="1" thickBot="1" x14ac:dyDescent="0.4">
      <c r="A6" s="80">
        <v>4</v>
      </c>
      <c r="B6" s="81" t="s">
        <v>13</v>
      </c>
      <c r="C6" s="82">
        <f>SUM(D6:K6)</f>
        <v>30.5</v>
      </c>
      <c r="D6" s="80">
        <v>2</v>
      </c>
      <c r="E6" s="80">
        <v>0.5</v>
      </c>
      <c r="F6" s="83">
        <v>1</v>
      </c>
      <c r="G6" s="80">
        <v>9</v>
      </c>
      <c r="H6" s="83">
        <v>8.5</v>
      </c>
      <c r="I6" s="80">
        <v>2</v>
      </c>
      <c r="J6" s="80">
        <v>1</v>
      </c>
      <c r="K6" s="85">
        <v>6.5</v>
      </c>
      <c r="L6" s="86">
        <v>6</v>
      </c>
    </row>
    <row r="7" spans="1:12" ht="15" thickBot="1" x14ac:dyDescent="0.4">
      <c r="A7" s="87"/>
      <c r="B7" s="88" t="s">
        <v>27</v>
      </c>
      <c r="C7" s="89">
        <f>SUM(D7:K7)</f>
        <v>40</v>
      </c>
      <c r="D7" s="86">
        <v>2</v>
      </c>
      <c r="E7" s="86">
        <v>2</v>
      </c>
      <c r="F7" s="90">
        <v>2</v>
      </c>
      <c r="G7" s="86">
        <v>10</v>
      </c>
      <c r="H7" s="90">
        <v>10</v>
      </c>
      <c r="I7" s="86">
        <v>2</v>
      </c>
      <c r="J7" s="86">
        <v>2</v>
      </c>
      <c r="K7" s="91">
        <v>10</v>
      </c>
    </row>
  </sheetData>
  <sortState xmlns:xlrd2="http://schemas.microsoft.com/office/spreadsheetml/2017/richdata2" ref="B3:K6">
    <sortCondition descending="1" ref="C3:C6"/>
  </sortState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F40F8-E63A-4991-8D77-49832CC5B9DF}">
  <dimension ref="A1:L7"/>
  <sheetViews>
    <sheetView tabSelected="1" workbookViewId="0">
      <selection activeCell="M5" sqref="M5"/>
    </sheetView>
  </sheetViews>
  <sheetFormatPr defaultRowHeight="14.5" x14ac:dyDescent="0.35"/>
  <cols>
    <col min="2" max="2" width="28.1796875" customWidth="1"/>
    <col min="4" max="11" width="8.7265625" style="37"/>
    <col min="12" max="12" width="8.7265625" style="31"/>
    <col min="252" max="252" width="28.1796875" customWidth="1"/>
  </cols>
  <sheetData>
    <row r="1" spans="1:12" ht="15" thickBot="1" x14ac:dyDescent="0.4">
      <c r="A1" s="71" t="s">
        <v>34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2" ht="15" thickBot="1" x14ac:dyDescent="0.4">
      <c r="A2" s="33" t="s">
        <v>0</v>
      </c>
      <c r="B2" s="74" t="s">
        <v>1</v>
      </c>
      <c r="C2" s="51" t="s">
        <v>22</v>
      </c>
      <c r="D2" s="33">
        <v>1</v>
      </c>
      <c r="E2" s="33">
        <v>2</v>
      </c>
      <c r="F2" s="70">
        <v>3</v>
      </c>
      <c r="G2" s="33" t="s">
        <v>23</v>
      </c>
      <c r="H2" s="33" t="s">
        <v>24</v>
      </c>
      <c r="I2" s="51">
        <v>4</v>
      </c>
      <c r="J2" s="33">
        <v>5</v>
      </c>
      <c r="K2" s="70" t="s">
        <v>25</v>
      </c>
    </row>
    <row r="3" spans="1:12" ht="35" customHeight="1" thickBot="1" x14ac:dyDescent="0.4">
      <c r="A3" s="78">
        <v>1</v>
      </c>
      <c r="B3" s="95" t="s">
        <v>15</v>
      </c>
      <c r="C3" s="96">
        <f>SUM(D3:K3)</f>
        <v>0</v>
      </c>
      <c r="D3" s="75"/>
      <c r="E3" s="75"/>
      <c r="F3" s="76"/>
      <c r="G3" s="75"/>
      <c r="H3" s="76"/>
      <c r="I3" s="75"/>
      <c r="J3" s="75"/>
      <c r="K3" s="77"/>
      <c r="L3" s="67"/>
    </row>
    <row r="4" spans="1:12" ht="35" customHeight="1" thickBot="1" x14ac:dyDescent="0.4">
      <c r="A4" s="78">
        <v>2</v>
      </c>
      <c r="B4" s="97" t="s">
        <v>32</v>
      </c>
      <c r="C4" s="98">
        <f>SUM(D4:K4)</f>
        <v>0</v>
      </c>
      <c r="D4" s="78"/>
      <c r="E4" s="78"/>
      <c r="F4" s="26"/>
      <c r="G4" s="107"/>
      <c r="H4" s="26"/>
      <c r="I4" s="78"/>
      <c r="J4" s="78"/>
      <c r="K4" s="79"/>
      <c r="L4" s="67"/>
    </row>
    <row r="5" spans="1:12" ht="35" customHeight="1" thickBot="1" x14ac:dyDescent="0.4">
      <c r="A5" s="92">
        <v>3</v>
      </c>
      <c r="B5" s="99" t="s">
        <v>14</v>
      </c>
      <c r="C5" s="98">
        <f>SUM(D5:K5)</f>
        <v>0</v>
      </c>
      <c r="D5" s="92"/>
      <c r="E5" s="92"/>
      <c r="F5" s="93"/>
      <c r="G5" s="92"/>
      <c r="H5" s="93"/>
      <c r="I5" s="92"/>
      <c r="J5" s="92"/>
      <c r="K5" s="94"/>
      <c r="L5" s="86"/>
    </row>
    <row r="6" spans="1:12" ht="35" customHeight="1" thickBot="1" x14ac:dyDescent="0.4">
      <c r="A6" s="80">
        <v>4</v>
      </c>
      <c r="B6" s="81" t="s">
        <v>29</v>
      </c>
      <c r="C6" s="82">
        <f>SUM(D6:K6)</f>
        <v>0</v>
      </c>
      <c r="D6" s="80"/>
      <c r="E6" s="80"/>
      <c r="F6" s="83"/>
      <c r="G6" s="80"/>
      <c r="H6" s="83"/>
      <c r="I6" s="80"/>
      <c r="J6" s="80"/>
      <c r="K6" s="85"/>
      <c r="L6" s="86"/>
    </row>
    <row r="7" spans="1:12" ht="15" thickBot="1" x14ac:dyDescent="0.4">
      <c r="A7" s="87"/>
      <c r="B7" s="88" t="s">
        <v>27</v>
      </c>
      <c r="C7" s="89">
        <f>SUM(D7:K7)</f>
        <v>40</v>
      </c>
      <c r="D7" s="86">
        <v>2</v>
      </c>
      <c r="E7" s="86">
        <v>2</v>
      </c>
      <c r="F7" s="90">
        <v>2</v>
      </c>
      <c r="G7" s="86">
        <v>10</v>
      </c>
      <c r="H7" s="90">
        <v>10</v>
      </c>
      <c r="I7" s="86">
        <v>2</v>
      </c>
      <c r="J7" s="86">
        <v>2</v>
      </c>
      <c r="K7" s="9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5</vt:i4>
      </vt:variant>
    </vt:vector>
  </HeadingPairs>
  <TitlesOfParts>
    <vt:vector size="5" baseType="lpstr">
      <vt:lpstr>SAKSAtamm 1. voor 08102024</vt:lpstr>
      <vt:lpstr>SAKSAtamm 2. voor 15102024</vt:lpstr>
      <vt:lpstr>1. POOLFINAAL 05112024</vt:lpstr>
      <vt:lpstr>2. POOLFINAAL 07112024</vt:lpstr>
      <vt:lpstr>FINAAL 21112024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Jaak Känd</dc:creator>
  <cp:lastModifiedBy>Jaak Känd</cp:lastModifiedBy>
  <cp:lastPrinted>2024-11-07T06:44:48Z</cp:lastPrinted>
  <dcterms:created xsi:type="dcterms:W3CDTF">2024-10-08T06:47:02Z</dcterms:created>
  <dcterms:modified xsi:type="dcterms:W3CDTF">2024-11-07T14:42:24Z</dcterms:modified>
</cp:coreProperties>
</file>