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KERÄNENimäng 2023/"/>
    </mc:Choice>
  </mc:AlternateContent>
  <xr:revisionPtr revIDLastSave="124" documentId="8_{9EA0EA52-02E7-4DF6-98C2-D887137078DA}" xr6:coauthVersionLast="47" xr6:coauthVersionMax="47" xr10:uidLastSave="{96E84994-FA7B-4F25-85DB-A3E10451570B}"/>
  <bookViews>
    <workbookView xWindow="-110" yWindow="-110" windowWidth="19420" windowHeight="10420" firstSheet="2" activeTab="4" xr2:uid="{00000000-000D-0000-FFFF-FFFF00000000}"/>
  </bookViews>
  <sheets>
    <sheet name="KERÄNENimäng 1. voor 15032023" sheetId="1" r:id="rId1"/>
    <sheet name="KERÄNENimäng 2. voor 21032023" sheetId="2" r:id="rId2"/>
    <sheet name="1. PF 04042023" sheetId="3" r:id="rId3"/>
    <sheet name="2. PF 06042023" sheetId="4" r:id="rId4"/>
    <sheet name="FINAAL 200420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7" i="5"/>
  <c r="C3" i="5"/>
  <c r="C6" i="5"/>
  <c r="C5" i="5"/>
  <c r="C3" i="3"/>
  <c r="C4" i="3"/>
  <c r="C5" i="3"/>
  <c r="C6" i="3"/>
  <c r="C4" i="4"/>
  <c r="C3" i="4"/>
  <c r="C5" i="4"/>
  <c r="C6" i="4"/>
  <c r="D3" i="1"/>
  <c r="D4" i="1"/>
  <c r="D5" i="1"/>
  <c r="D6" i="1"/>
  <c r="D7" i="1"/>
  <c r="D8" i="1"/>
  <c r="D9" i="1"/>
  <c r="D10" i="1"/>
  <c r="D11" i="1"/>
  <c r="D12" i="1"/>
  <c r="D13" i="1"/>
  <c r="D3" i="2"/>
  <c r="R3" i="2"/>
  <c r="D4" i="2"/>
  <c r="R4" i="2"/>
  <c r="D5" i="2"/>
  <c r="R5" i="2"/>
  <c r="D6" i="2"/>
  <c r="R6" i="2"/>
  <c r="D7" i="2"/>
  <c r="R7" i="2"/>
  <c r="D8" i="2"/>
  <c r="R8" i="2"/>
  <c r="D9" i="2"/>
  <c r="R9" i="2"/>
  <c r="D10" i="2"/>
  <c r="R10" i="2"/>
  <c r="D11" i="2"/>
  <c r="R11" i="2"/>
  <c r="D12" i="2"/>
  <c r="R12" i="2"/>
  <c r="D13" i="2"/>
</calcChain>
</file>

<file path=xl/sharedStrings.xml><?xml version="1.0" encoding="utf-8"?>
<sst xmlns="http://schemas.openxmlformats.org/spreadsheetml/2006/main" count="93" uniqueCount="49">
  <si>
    <t>KERÄNENimäng. 1. voor, 15. märts 2023, Endla sammassaal. Mängujuht: Jaak Känd (Gulliver)</t>
  </si>
  <si>
    <t>Koht</t>
  </si>
  <si>
    <t>Nr</t>
  </si>
  <si>
    <t>Võistkond</t>
  </si>
  <si>
    <t>Sum</t>
  </si>
  <si>
    <t>Sütevaka - 6.</t>
  </si>
  <si>
    <t>Kuninga1 - 5.</t>
  </si>
  <si>
    <t>Vanalinna1 - 5b</t>
  </si>
  <si>
    <t>Rääma1</t>
  </si>
  <si>
    <t>Vanalinna2 - 6b</t>
  </si>
  <si>
    <t>Kuninga2 - 5.</t>
  </si>
  <si>
    <t>Kuninga3 - 6c</t>
  </si>
  <si>
    <t>Vanalinna3 - 6a</t>
  </si>
  <si>
    <t>Ülejõe - 5d</t>
  </si>
  <si>
    <t>Rääma2</t>
  </si>
  <si>
    <t>max</t>
  </si>
  <si>
    <t xml:space="preserve">                    </t>
  </si>
  <si>
    <t>KERÄNENimäng. 2. voor,21. märts 2023, Endla sammassaal. Mängujuht: Jaak Känd (Gulliver)</t>
  </si>
  <si>
    <t>Koht 2. voor</t>
  </si>
  <si>
    <t>1. voor</t>
  </si>
  <si>
    <t>KOKKU 1+2</t>
  </si>
  <si>
    <t>Kokku KOHT</t>
  </si>
  <si>
    <t>1.</t>
  </si>
  <si>
    <t>1. PF</t>
  </si>
  <si>
    <t>2.</t>
  </si>
  <si>
    <t>2. PF</t>
  </si>
  <si>
    <t>5.</t>
  </si>
  <si>
    <t>3.</t>
  </si>
  <si>
    <t>4.</t>
  </si>
  <si>
    <t>6.</t>
  </si>
  <si>
    <t>7.-8.</t>
  </si>
  <si>
    <t>9.</t>
  </si>
  <si>
    <t>10.</t>
  </si>
  <si>
    <t>KERÄNENimängu 1. poolfinaal. 04. aprill 2023. Pärnu Keskraamatukogu suur saal</t>
  </si>
  <si>
    <t>SUM</t>
  </si>
  <si>
    <t>KODU</t>
  </si>
  <si>
    <t>LOOV</t>
  </si>
  <si>
    <t>RS</t>
  </si>
  <si>
    <t>Sütevaka 6. klass</t>
  </si>
  <si>
    <t>finaali</t>
  </si>
  <si>
    <t>Vanalinna 3 - 6a klass</t>
  </si>
  <si>
    <t>Kuninga 2 - 5s klass</t>
  </si>
  <si>
    <t>5.-6.</t>
  </si>
  <si>
    <t>max. punktid</t>
  </si>
  <si>
    <t>KERÄNENimängu 2. poolfinaal. 06. aprill 2023. Pärnu Keskraamatukogu suur saal</t>
  </si>
  <si>
    <t>Vanalinna 1 - 5b klass</t>
  </si>
  <si>
    <t>Kuninga 1 - 5s klass</t>
  </si>
  <si>
    <t>Kuninga 3 - 6c klass</t>
  </si>
  <si>
    <t>KERÄNENimängu finaal. 20. aprill 2023. Pärnu Keskraamatukogu suur saal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</si>
</sst>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Continuous" vertical="center"/>
    </xf>
    <xf numFmtId="0" fontId="0" fillId="0" borderId="38" xfId="0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/>
    </xf>
    <xf numFmtId="0" fontId="1" fillId="0" borderId="45" xfId="0" applyFont="1" applyBorder="1" applyAlignment="1">
      <alignment horizontal="centerContinuous" vertical="center"/>
    </xf>
    <xf numFmtId="0" fontId="8" fillId="0" borderId="3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workbookViewId="0">
      <selection sqref="A1:A65536"/>
    </sheetView>
  </sheetViews>
  <sheetFormatPr defaultColWidth="16.26953125" defaultRowHeight="14.5" x14ac:dyDescent="0.35"/>
  <cols>
    <col min="1" max="1" width="5.7265625" style="33" customWidth="1"/>
    <col min="2" max="2" width="6.7265625" style="39" customWidth="1"/>
    <col min="3" max="3" width="13.6328125" customWidth="1"/>
    <col min="4" max="4" width="6.81640625" style="39" customWidth="1"/>
    <col min="5" max="16" width="6.7265625" style="39" customWidth="1"/>
    <col min="17" max="254" width="8.7265625" customWidth="1"/>
    <col min="255" max="255" width="7.7265625" customWidth="1"/>
  </cols>
  <sheetData>
    <row r="1" spans="1:20" ht="1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5" thickBot="1" x14ac:dyDescent="0.4">
      <c r="A2" s="4" t="s">
        <v>1</v>
      </c>
      <c r="B2" s="5" t="s">
        <v>2</v>
      </c>
      <c r="C2" s="6" t="s">
        <v>3</v>
      </c>
      <c r="D2" s="7" t="s">
        <v>4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10">
        <v>12</v>
      </c>
    </row>
    <row r="3" spans="1:20" ht="30" customHeight="1" x14ac:dyDescent="0.35">
      <c r="A3" s="11">
        <v>1</v>
      </c>
      <c r="B3" s="12">
        <v>7</v>
      </c>
      <c r="C3" s="13" t="s">
        <v>5</v>
      </c>
      <c r="D3" s="14">
        <f t="shared" ref="D3:D13" si="0">SUM(E3:P3)</f>
        <v>22.25</v>
      </c>
      <c r="E3" s="15">
        <v>1</v>
      </c>
      <c r="F3" s="16">
        <v>1</v>
      </c>
      <c r="G3" s="17">
        <v>1.5</v>
      </c>
      <c r="H3" s="17">
        <v>2</v>
      </c>
      <c r="I3" s="17">
        <v>2</v>
      </c>
      <c r="J3" s="17">
        <v>1</v>
      </c>
      <c r="K3" s="17">
        <v>2</v>
      </c>
      <c r="L3" s="17">
        <v>2</v>
      </c>
      <c r="M3" s="17">
        <v>1.75</v>
      </c>
      <c r="N3" s="17">
        <v>2</v>
      </c>
      <c r="O3" s="16">
        <v>3</v>
      </c>
      <c r="P3" s="18">
        <v>3</v>
      </c>
    </row>
    <row r="4" spans="1:20" ht="30" customHeight="1" x14ac:dyDescent="0.35">
      <c r="A4" s="26">
        <v>2</v>
      </c>
      <c r="B4" s="40">
        <v>1</v>
      </c>
      <c r="C4" s="41" t="s">
        <v>6</v>
      </c>
      <c r="D4" s="22">
        <f t="shared" si="0"/>
        <v>17.5</v>
      </c>
      <c r="E4" s="42">
        <v>0.75</v>
      </c>
      <c r="F4" s="27">
        <v>0</v>
      </c>
      <c r="G4" s="24">
        <v>0.5</v>
      </c>
      <c r="H4" s="24">
        <v>0</v>
      </c>
      <c r="I4" s="24">
        <v>2</v>
      </c>
      <c r="J4" s="24">
        <v>1</v>
      </c>
      <c r="K4" s="24">
        <v>1</v>
      </c>
      <c r="L4" s="24">
        <v>2</v>
      </c>
      <c r="M4" s="24">
        <v>2.25</v>
      </c>
      <c r="N4" s="24">
        <v>2</v>
      </c>
      <c r="O4" s="27">
        <v>3</v>
      </c>
      <c r="P4" s="43">
        <v>3</v>
      </c>
    </row>
    <row r="5" spans="1:20" ht="30" customHeight="1" x14ac:dyDescent="0.35">
      <c r="A5" s="26">
        <v>3</v>
      </c>
      <c r="B5" s="40">
        <v>2</v>
      </c>
      <c r="C5" s="41" t="s">
        <v>7</v>
      </c>
      <c r="D5" s="22">
        <f t="shared" si="0"/>
        <v>17.25</v>
      </c>
      <c r="E5" s="42">
        <v>0.5</v>
      </c>
      <c r="F5" s="27">
        <v>1</v>
      </c>
      <c r="G5" s="24">
        <v>1</v>
      </c>
      <c r="H5" s="24">
        <v>0</v>
      </c>
      <c r="I5" s="24">
        <v>2</v>
      </c>
      <c r="J5" s="24">
        <v>1</v>
      </c>
      <c r="K5" s="24">
        <v>1</v>
      </c>
      <c r="L5" s="24">
        <v>2</v>
      </c>
      <c r="M5" s="24">
        <v>2.25</v>
      </c>
      <c r="N5" s="24">
        <v>0.5</v>
      </c>
      <c r="O5" s="27">
        <v>3</v>
      </c>
      <c r="P5" s="43">
        <v>3</v>
      </c>
    </row>
    <row r="6" spans="1:20" ht="30" customHeight="1" x14ac:dyDescent="0.35">
      <c r="A6" s="26">
        <v>4</v>
      </c>
      <c r="B6" s="40">
        <v>3</v>
      </c>
      <c r="C6" s="41" t="s">
        <v>8</v>
      </c>
      <c r="D6" s="22">
        <f t="shared" si="0"/>
        <v>15.75</v>
      </c>
      <c r="E6" s="42">
        <v>0.5</v>
      </c>
      <c r="F6" s="27">
        <v>0</v>
      </c>
      <c r="G6" s="24">
        <v>0.5</v>
      </c>
      <c r="H6" s="24">
        <v>0</v>
      </c>
      <c r="I6" s="24">
        <v>2</v>
      </c>
      <c r="J6" s="24">
        <v>1</v>
      </c>
      <c r="K6" s="24">
        <v>1</v>
      </c>
      <c r="L6" s="24">
        <v>2</v>
      </c>
      <c r="M6" s="24">
        <v>1.75</v>
      </c>
      <c r="N6" s="24">
        <v>1</v>
      </c>
      <c r="O6" s="27">
        <v>3</v>
      </c>
      <c r="P6" s="43">
        <v>3</v>
      </c>
    </row>
    <row r="7" spans="1:20" ht="30" customHeight="1" x14ac:dyDescent="0.35">
      <c r="A7" s="26">
        <v>5</v>
      </c>
      <c r="B7" s="40">
        <v>6</v>
      </c>
      <c r="C7" s="41" t="s">
        <v>9</v>
      </c>
      <c r="D7" s="22">
        <f t="shared" si="0"/>
        <v>15.25</v>
      </c>
      <c r="E7" s="42">
        <v>0.5</v>
      </c>
      <c r="F7" s="27">
        <v>0</v>
      </c>
      <c r="G7" s="24">
        <v>1</v>
      </c>
      <c r="H7" s="24">
        <v>0</v>
      </c>
      <c r="I7" s="24">
        <v>2</v>
      </c>
      <c r="J7" s="24">
        <v>0</v>
      </c>
      <c r="K7" s="24">
        <v>1</v>
      </c>
      <c r="L7" s="24">
        <v>2</v>
      </c>
      <c r="M7" s="24">
        <v>2.75</v>
      </c>
      <c r="N7" s="24">
        <v>2</v>
      </c>
      <c r="O7" s="27">
        <v>1.5</v>
      </c>
      <c r="P7" s="43">
        <v>2.5</v>
      </c>
    </row>
    <row r="8" spans="1:20" ht="30" customHeight="1" x14ac:dyDescent="0.35">
      <c r="A8" s="19">
        <v>6</v>
      </c>
      <c r="B8" s="20">
        <v>5</v>
      </c>
      <c r="C8" s="21" t="s">
        <v>10</v>
      </c>
      <c r="D8" s="22">
        <f t="shared" si="0"/>
        <v>14.75</v>
      </c>
      <c r="E8" s="23">
        <v>0.5</v>
      </c>
      <c r="F8" s="24">
        <v>0</v>
      </c>
      <c r="G8" s="24">
        <v>1</v>
      </c>
      <c r="H8" s="24">
        <v>1</v>
      </c>
      <c r="I8" s="24">
        <v>2</v>
      </c>
      <c r="J8" s="24">
        <v>1</v>
      </c>
      <c r="K8" s="24">
        <v>1</v>
      </c>
      <c r="L8" s="24">
        <v>2</v>
      </c>
      <c r="M8" s="24">
        <v>1.75</v>
      </c>
      <c r="N8" s="24">
        <v>2.5</v>
      </c>
      <c r="O8" s="24">
        <v>2</v>
      </c>
      <c r="P8" s="25">
        <v>0</v>
      </c>
    </row>
    <row r="9" spans="1:20" ht="30" customHeight="1" x14ac:dyDescent="0.35">
      <c r="A9" s="51">
        <v>7</v>
      </c>
      <c r="B9" s="20">
        <v>10</v>
      </c>
      <c r="C9" s="21" t="s">
        <v>11</v>
      </c>
      <c r="D9" s="58">
        <f t="shared" si="0"/>
        <v>13.75</v>
      </c>
      <c r="E9" s="23">
        <v>0.5</v>
      </c>
      <c r="F9" s="24">
        <v>1</v>
      </c>
      <c r="G9" s="24">
        <v>1.5</v>
      </c>
      <c r="H9" s="24">
        <v>0</v>
      </c>
      <c r="I9" s="24">
        <v>1</v>
      </c>
      <c r="J9" s="24">
        <v>0</v>
      </c>
      <c r="K9" s="24">
        <v>1</v>
      </c>
      <c r="L9" s="24">
        <v>2</v>
      </c>
      <c r="M9" s="27">
        <v>1.25</v>
      </c>
      <c r="N9" s="24">
        <v>0.5</v>
      </c>
      <c r="O9" s="24">
        <v>3</v>
      </c>
      <c r="P9" s="25">
        <v>2</v>
      </c>
    </row>
    <row r="10" spans="1:20" ht="30" customHeight="1" x14ac:dyDescent="0.35">
      <c r="A10" s="52">
        <v>8</v>
      </c>
      <c r="B10" s="20">
        <v>9</v>
      </c>
      <c r="C10" s="21" t="s">
        <v>12</v>
      </c>
      <c r="D10" s="58">
        <f t="shared" si="0"/>
        <v>13.25</v>
      </c>
      <c r="E10" s="23">
        <v>0.5</v>
      </c>
      <c r="F10" s="24">
        <v>0</v>
      </c>
      <c r="G10" s="24">
        <v>1</v>
      </c>
      <c r="H10" s="24">
        <v>1</v>
      </c>
      <c r="I10" s="24">
        <v>0</v>
      </c>
      <c r="J10" s="24">
        <v>1</v>
      </c>
      <c r="K10" s="24">
        <v>1</v>
      </c>
      <c r="L10" s="24">
        <v>2</v>
      </c>
      <c r="M10" s="24">
        <v>1.25</v>
      </c>
      <c r="N10" s="24">
        <v>0.5</v>
      </c>
      <c r="O10" s="24">
        <v>3</v>
      </c>
      <c r="P10" s="25">
        <v>2</v>
      </c>
    </row>
    <row r="11" spans="1:20" ht="30" customHeight="1" x14ac:dyDescent="0.35">
      <c r="A11" s="51">
        <v>9</v>
      </c>
      <c r="B11" s="20">
        <v>4</v>
      </c>
      <c r="C11" s="21" t="s">
        <v>13</v>
      </c>
      <c r="D11" s="58">
        <f t="shared" si="0"/>
        <v>11.75</v>
      </c>
      <c r="E11" s="23">
        <v>0</v>
      </c>
      <c r="F11" s="24">
        <v>0</v>
      </c>
      <c r="G11" s="24">
        <v>0</v>
      </c>
      <c r="H11" s="24">
        <v>1</v>
      </c>
      <c r="I11" s="24">
        <v>0</v>
      </c>
      <c r="J11" s="24">
        <v>2</v>
      </c>
      <c r="K11" s="24">
        <v>1</v>
      </c>
      <c r="L11" s="24">
        <v>1</v>
      </c>
      <c r="M11" s="24">
        <v>1.25</v>
      </c>
      <c r="N11" s="24">
        <v>0.5</v>
      </c>
      <c r="O11" s="24">
        <v>3</v>
      </c>
      <c r="P11" s="25">
        <v>2</v>
      </c>
    </row>
    <row r="12" spans="1:20" ht="30" customHeight="1" thickBot="1" x14ac:dyDescent="0.4">
      <c r="A12" s="53">
        <v>10</v>
      </c>
      <c r="B12" s="28">
        <v>8</v>
      </c>
      <c r="C12" s="29" t="s">
        <v>14</v>
      </c>
      <c r="D12" s="59">
        <f t="shared" si="0"/>
        <v>8.75</v>
      </c>
      <c r="E12" s="30">
        <v>0</v>
      </c>
      <c r="F12" s="31">
        <v>0</v>
      </c>
      <c r="G12" s="31">
        <v>1</v>
      </c>
      <c r="H12" s="31">
        <v>0</v>
      </c>
      <c r="I12" s="31">
        <v>0</v>
      </c>
      <c r="J12" s="31">
        <v>0</v>
      </c>
      <c r="K12" s="31">
        <v>1</v>
      </c>
      <c r="L12" s="31">
        <v>2</v>
      </c>
      <c r="M12" s="31">
        <v>1.75</v>
      </c>
      <c r="N12" s="31">
        <v>0.5</v>
      </c>
      <c r="O12" s="31">
        <v>1.5</v>
      </c>
      <c r="P12" s="32">
        <v>1</v>
      </c>
    </row>
    <row r="13" spans="1:20" ht="15" thickBot="1" x14ac:dyDescent="0.4">
      <c r="B13" s="33"/>
      <c r="C13" s="34" t="s">
        <v>15</v>
      </c>
      <c r="D13" s="50">
        <f t="shared" si="0"/>
        <v>29</v>
      </c>
      <c r="E13" s="36">
        <v>2</v>
      </c>
      <c r="F13" s="37">
        <v>3</v>
      </c>
      <c r="G13" s="37">
        <v>2</v>
      </c>
      <c r="H13" s="37">
        <v>2</v>
      </c>
      <c r="I13" s="37">
        <v>2</v>
      </c>
      <c r="J13" s="37">
        <v>2</v>
      </c>
      <c r="K13" s="37">
        <v>2</v>
      </c>
      <c r="L13" s="37">
        <v>2</v>
      </c>
      <c r="M13" s="37">
        <v>3</v>
      </c>
      <c r="N13" s="37">
        <v>3</v>
      </c>
      <c r="O13" s="37">
        <v>3</v>
      </c>
      <c r="P13" s="38">
        <v>3</v>
      </c>
    </row>
    <row r="15" spans="1:20" x14ac:dyDescent="0.35">
      <c r="T15" t="s">
        <v>16</v>
      </c>
    </row>
  </sheetData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4" workbookViewId="0">
      <selection activeCell="L5" sqref="L5"/>
    </sheetView>
  </sheetViews>
  <sheetFormatPr defaultColWidth="16.26953125" defaultRowHeight="14.5" x14ac:dyDescent="0.35"/>
  <cols>
    <col min="1" max="1" width="12.453125" style="33" customWidth="1"/>
    <col min="2" max="2" width="6.7265625" style="39" customWidth="1"/>
    <col min="3" max="3" width="13.6328125" customWidth="1"/>
    <col min="4" max="4" width="6.81640625" style="39" customWidth="1"/>
    <col min="5" max="16" width="6.7265625" style="39" customWidth="1"/>
    <col min="17" max="17" width="6.6328125" style="39" customWidth="1"/>
    <col min="18" max="18" width="12.90625" style="39" customWidth="1"/>
    <col min="19" max="19" width="11.7265625" style="39" customWidth="1"/>
    <col min="20" max="254" width="8.7265625" customWidth="1"/>
    <col min="255" max="255" width="7.7265625" customWidth="1"/>
  </cols>
  <sheetData>
    <row r="1" spans="1:20" ht="15" thickBot="1" x14ac:dyDescent="0.4">
      <c r="A1" s="72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73"/>
    </row>
    <row r="2" spans="1:20" ht="15" thickBot="1" x14ac:dyDescent="0.4">
      <c r="A2" s="4" t="s">
        <v>18</v>
      </c>
      <c r="B2" s="5" t="s">
        <v>2</v>
      </c>
      <c r="C2" s="6" t="s">
        <v>3</v>
      </c>
      <c r="D2" s="7" t="s">
        <v>4</v>
      </c>
      <c r="E2" s="8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44">
        <v>12</v>
      </c>
      <c r="Q2" s="49" t="s">
        <v>19</v>
      </c>
      <c r="R2" s="65" t="s">
        <v>20</v>
      </c>
      <c r="S2" s="69" t="s">
        <v>21</v>
      </c>
    </row>
    <row r="3" spans="1:20" ht="30" customHeight="1" thickBot="1" x14ac:dyDescent="0.4">
      <c r="A3" s="11">
        <v>1</v>
      </c>
      <c r="B3" s="12">
        <v>7</v>
      </c>
      <c r="C3" s="13" t="s">
        <v>5</v>
      </c>
      <c r="D3" s="14">
        <f t="shared" ref="D3:D13" si="0">SUM(E3:P3)</f>
        <v>25.25</v>
      </c>
      <c r="E3" s="42">
        <v>2</v>
      </c>
      <c r="F3" s="27">
        <v>2</v>
      </c>
      <c r="G3" s="48">
        <v>2</v>
      </c>
      <c r="H3" s="48">
        <v>2.5</v>
      </c>
      <c r="I3" s="48">
        <v>2</v>
      </c>
      <c r="J3" s="48">
        <v>3</v>
      </c>
      <c r="K3" s="48">
        <v>2.75</v>
      </c>
      <c r="L3" s="48">
        <v>2</v>
      </c>
      <c r="M3" s="48">
        <v>3</v>
      </c>
      <c r="N3" s="48">
        <v>1.5</v>
      </c>
      <c r="O3" s="27">
        <v>1.5</v>
      </c>
      <c r="P3" s="45">
        <v>1</v>
      </c>
      <c r="Q3" s="56">
        <v>22.25</v>
      </c>
      <c r="R3" s="66">
        <f>SUM(D3+Q3)</f>
        <v>47.5</v>
      </c>
      <c r="S3" s="74" t="s">
        <v>22</v>
      </c>
      <c r="T3" s="75" t="s">
        <v>23</v>
      </c>
    </row>
    <row r="4" spans="1:20" ht="30" customHeight="1" thickBot="1" x14ac:dyDescent="0.4">
      <c r="A4" s="26">
        <v>2</v>
      </c>
      <c r="B4" s="40">
        <v>2</v>
      </c>
      <c r="C4" s="41" t="s">
        <v>7</v>
      </c>
      <c r="D4" s="14">
        <f t="shared" si="0"/>
        <v>21.5</v>
      </c>
      <c r="E4" s="42">
        <v>2</v>
      </c>
      <c r="F4" s="27">
        <v>1</v>
      </c>
      <c r="G4" s="24">
        <v>0</v>
      </c>
      <c r="H4" s="24">
        <v>2.5</v>
      </c>
      <c r="I4" s="24">
        <v>1</v>
      </c>
      <c r="J4" s="24">
        <v>3</v>
      </c>
      <c r="K4" s="24">
        <v>2.5</v>
      </c>
      <c r="L4" s="24">
        <v>2</v>
      </c>
      <c r="M4" s="24">
        <v>3</v>
      </c>
      <c r="N4" s="24">
        <v>1.5</v>
      </c>
      <c r="O4" s="27">
        <v>2</v>
      </c>
      <c r="P4" s="45">
        <v>1</v>
      </c>
      <c r="Q4" s="57">
        <v>17.25</v>
      </c>
      <c r="R4" s="66">
        <f t="shared" ref="R4:R12" si="1">SUM(D4+Q4)</f>
        <v>38.75</v>
      </c>
      <c r="S4" s="74" t="s">
        <v>24</v>
      </c>
      <c r="T4" s="78" t="s">
        <v>25</v>
      </c>
    </row>
    <row r="5" spans="1:20" ht="30" customHeight="1" thickBot="1" x14ac:dyDescent="0.4">
      <c r="A5" s="26">
        <v>3</v>
      </c>
      <c r="B5" s="40">
        <v>10</v>
      </c>
      <c r="C5" s="41" t="s">
        <v>11</v>
      </c>
      <c r="D5" s="14">
        <f t="shared" si="0"/>
        <v>19.25</v>
      </c>
      <c r="E5" s="42">
        <v>1</v>
      </c>
      <c r="F5" s="27">
        <v>0</v>
      </c>
      <c r="G5" s="24">
        <v>2</v>
      </c>
      <c r="H5" s="24">
        <v>2.5</v>
      </c>
      <c r="I5" s="24">
        <v>1.5</v>
      </c>
      <c r="J5" s="24">
        <v>3</v>
      </c>
      <c r="K5" s="24">
        <v>2.75</v>
      </c>
      <c r="L5" s="24">
        <v>1</v>
      </c>
      <c r="M5" s="24">
        <v>3</v>
      </c>
      <c r="N5" s="24">
        <v>1.5</v>
      </c>
      <c r="O5" s="27">
        <v>1</v>
      </c>
      <c r="P5" s="45">
        <v>0</v>
      </c>
      <c r="Q5" s="54">
        <v>13.5</v>
      </c>
      <c r="R5" s="66">
        <f t="shared" si="1"/>
        <v>32.75</v>
      </c>
      <c r="S5" s="74" t="s">
        <v>26</v>
      </c>
      <c r="T5" s="78" t="s">
        <v>25</v>
      </c>
    </row>
    <row r="6" spans="1:20" ht="30" customHeight="1" thickBot="1" x14ac:dyDescent="0.4">
      <c r="A6" s="26">
        <v>4</v>
      </c>
      <c r="B6" s="40">
        <v>1</v>
      </c>
      <c r="C6" s="41" t="s">
        <v>6</v>
      </c>
      <c r="D6" s="14">
        <f t="shared" si="0"/>
        <v>18.75</v>
      </c>
      <c r="E6" s="42">
        <v>1</v>
      </c>
      <c r="F6" s="27">
        <v>2</v>
      </c>
      <c r="G6" s="24">
        <v>2</v>
      </c>
      <c r="H6" s="24">
        <v>2</v>
      </c>
      <c r="I6" s="24">
        <v>0</v>
      </c>
      <c r="J6" s="24">
        <v>3</v>
      </c>
      <c r="K6" s="24">
        <v>2.75</v>
      </c>
      <c r="L6" s="24">
        <v>0</v>
      </c>
      <c r="M6" s="24">
        <v>3</v>
      </c>
      <c r="N6" s="24">
        <v>1.5</v>
      </c>
      <c r="O6" s="27">
        <v>0.5</v>
      </c>
      <c r="P6" s="45">
        <v>1</v>
      </c>
      <c r="Q6" s="57">
        <v>17.5</v>
      </c>
      <c r="R6" s="66">
        <f t="shared" si="1"/>
        <v>36.25</v>
      </c>
      <c r="S6" s="74" t="s">
        <v>27</v>
      </c>
      <c r="T6" s="78" t="s">
        <v>25</v>
      </c>
    </row>
    <row r="7" spans="1:20" ht="30" customHeight="1" thickBot="1" x14ac:dyDescent="0.4">
      <c r="A7" s="26">
        <v>5</v>
      </c>
      <c r="B7" s="40">
        <v>5</v>
      </c>
      <c r="C7" s="41" t="s">
        <v>10</v>
      </c>
      <c r="D7" s="14">
        <f t="shared" si="0"/>
        <v>18.25</v>
      </c>
      <c r="E7" s="42">
        <v>2</v>
      </c>
      <c r="F7" s="27">
        <v>1</v>
      </c>
      <c r="G7" s="24">
        <v>2</v>
      </c>
      <c r="H7" s="24">
        <v>1.5</v>
      </c>
      <c r="I7" s="24">
        <v>1</v>
      </c>
      <c r="J7" s="24">
        <v>3</v>
      </c>
      <c r="K7" s="24">
        <v>2.75</v>
      </c>
      <c r="L7" s="24">
        <v>1</v>
      </c>
      <c r="M7" s="24">
        <v>3</v>
      </c>
      <c r="N7" s="24">
        <v>1</v>
      </c>
      <c r="O7" s="27">
        <v>0</v>
      </c>
      <c r="P7" s="45">
        <v>0</v>
      </c>
      <c r="Q7" s="57">
        <v>14.75</v>
      </c>
      <c r="R7" s="66">
        <f t="shared" si="1"/>
        <v>33</v>
      </c>
      <c r="S7" s="74" t="s">
        <v>28</v>
      </c>
      <c r="T7" s="76" t="s">
        <v>23</v>
      </c>
    </row>
    <row r="8" spans="1:20" ht="30" customHeight="1" thickBot="1" x14ac:dyDescent="0.4">
      <c r="A8" s="19">
        <v>6</v>
      </c>
      <c r="B8" s="20">
        <v>9</v>
      </c>
      <c r="C8" s="21" t="s">
        <v>12</v>
      </c>
      <c r="D8" s="14">
        <f t="shared" si="0"/>
        <v>17.5</v>
      </c>
      <c r="E8" s="23">
        <v>0</v>
      </c>
      <c r="F8" s="24">
        <v>2</v>
      </c>
      <c r="G8" s="24">
        <v>0</v>
      </c>
      <c r="H8" s="24">
        <v>2</v>
      </c>
      <c r="I8" s="24">
        <v>2</v>
      </c>
      <c r="J8" s="24">
        <v>3</v>
      </c>
      <c r="K8" s="24">
        <v>2.5</v>
      </c>
      <c r="L8" s="24">
        <v>2</v>
      </c>
      <c r="M8" s="24">
        <v>2</v>
      </c>
      <c r="N8" s="24">
        <v>1</v>
      </c>
      <c r="O8" s="24">
        <v>1</v>
      </c>
      <c r="P8" s="46">
        <v>0</v>
      </c>
      <c r="Q8" s="54">
        <v>13.25</v>
      </c>
      <c r="R8" s="66">
        <f t="shared" si="1"/>
        <v>30.75</v>
      </c>
      <c r="S8" s="74" t="s">
        <v>29</v>
      </c>
      <c r="T8" s="77" t="s">
        <v>23</v>
      </c>
    </row>
    <row r="9" spans="1:20" ht="30" customHeight="1" thickBot="1" x14ac:dyDescent="0.4">
      <c r="A9" s="51">
        <v>7</v>
      </c>
      <c r="B9" s="20">
        <v>6</v>
      </c>
      <c r="C9" s="21" t="s">
        <v>9</v>
      </c>
      <c r="D9" s="14">
        <f t="shared" si="0"/>
        <v>14.25</v>
      </c>
      <c r="E9" s="23">
        <v>0</v>
      </c>
      <c r="F9" s="24">
        <v>1</v>
      </c>
      <c r="G9" s="24">
        <v>1</v>
      </c>
      <c r="H9" s="24">
        <v>2</v>
      </c>
      <c r="I9" s="24">
        <v>2</v>
      </c>
      <c r="J9" s="24">
        <v>3</v>
      </c>
      <c r="K9" s="24">
        <v>2.25</v>
      </c>
      <c r="L9" s="24">
        <v>0</v>
      </c>
      <c r="M9" s="27">
        <v>2</v>
      </c>
      <c r="N9" s="24">
        <v>0</v>
      </c>
      <c r="O9" s="24">
        <v>1</v>
      </c>
      <c r="P9" s="46">
        <v>0</v>
      </c>
      <c r="Q9" s="57">
        <v>15.25</v>
      </c>
      <c r="R9" s="67">
        <f t="shared" si="1"/>
        <v>29.5</v>
      </c>
      <c r="S9" s="70" t="s">
        <v>30</v>
      </c>
    </row>
    <row r="10" spans="1:20" ht="30" customHeight="1" thickBot="1" x14ac:dyDescent="0.4">
      <c r="A10" s="52">
        <v>8</v>
      </c>
      <c r="B10" s="20">
        <v>3</v>
      </c>
      <c r="C10" s="21" t="s">
        <v>8</v>
      </c>
      <c r="D10" s="14">
        <f t="shared" si="0"/>
        <v>13.75</v>
      </c>
      <c r="E10" s="23">
        <v>0</v>
      </c>
      <c r="F10" s="24">
        <v>2</v>
      </c>
      <c r="G10" s="24">
        <v>1</v>
      </c>
      <c r="H10" s="24">
        <v>2</v>
      </c>
      <c r="I10" s="24">
        <v>0</v>
      </c>
      <c r="J10" s="24">
        <v>3</v>
      </c>
      <c r="K10" s="24">
        <v>0.75</v>
      </c>
      <c r="L10" s="24">
        <v>1</v>
      </c>
      <c r="M10" s="24">
        <v>2</v>
      </c>
      <c r="N10" s="24">
        <v>0</v>
      </c>
      <c r="O10" s="24">
        <v>1</v>
      </c>
      <c r="P10" s="46">
        <v>1</v>
      </c>
      <c r="Q10" s="57">
        <v>15.75</v>
      </c>
      <c r="R10" s="67">
        <f t="shared" si="1"/>
        <v>29.5</v>
      </c>
      <c r="S10" s="70" t="s">
        <v>30</v>
      </c>
    </row>
    <row r="11" spans="1:20" ht="30" customHeight="1" thickBot="1" x14ac:dyDescent="0.4">
      <c r="A11" s="51">
        <v>9</v>
      </c>
      <c r="B11" s="20">
        <v>4</v>
      </c>
      <c r="C11" s="21" t="s">
        <v>13</v>
      </c>
      <c r="D11" s="14">
        <f t="shared" si="0"/>
        <v>13.25</v>
      </c>
      <c r="E11" s="23">
        <v>1</v>
      </c>
      <c r="F11" s="24">
        <v>0</v>
      </c>
      <c r="G11" s="24">
        <v>1</v>
      </c>
      <c r="H11" s="24">
        <v>1.5</v>
      </c>
      <c r="I11" s="24">
        <v>2</v>
      </c>
      <c r="J11" s="24">
        <v>3</v>
      </c>
      <c r="K11" s="24">
        <v>2.25</v>
      </c>
      <c r="L11" s="24">
        <v>0</v>
      </c>
      <c r="M11" s="24">
        <v>1</v>
      </c>
      <c r="N11" s="24">
        <v>1.5</v>
      </c>
      <c r="O11" s="24">
        <v>0</v>
      </c>
      <c r="P11" s="46">
        <v>0</v>
      </c>
      <c r="Q11" s="54">
        <v>11.25</v>
      </c>
      <c r="R11" s="67">
        <f t="shared" si="1"/>
        <v>24.5</v>
      </c>
      <c r="S11" s="70" t="s">
        <v>31</v>
      </c>
    </row>
    <row r="12" spans="1:20" ht="30" customHeight="1" thickBot="1" x14ac:dyDescent="0.4">
      <c r="A12" s="53">
        <v>10</v>
      </c>
      <c r="B12" s="28">
        <v>8</v>
      </c>
      <c r="C12" s="29" t="s">
        <v>14</v>
      </c>
      <c r="D12" s="35">
        <f t="shared" si="0"/>
        <v>11.25</v>
      </c>
      <c r="E12" s="30">
        <v>0</v>
      </c>
      <c r="F12" s="31">
        <v>1</v>
      </c>
      <c r="G12" s="31">
        <v>0</v>
      </c>
      <c r="H12" s="31">
        <v>1</v>
      </c>
      <c r="I12" s="31">
        <v>0</v>
      </c>
      <c r="J12" s="31">
        <v>3</v>
      </c>
      <c r="K12" s="31">
        <v>1.25</v>
      </c>
      <c r="L12" s="31">
        <v>2</v>
      </c>
      <c r="M12" s="31">
        <v>2</v>
      </c>
      <c r="N12" s="31">
        <v>1</v>
      </c>
      <c r="O12" s="31">
        <v>0</v>
      </c>
      <c r="P12" s="47">
        <v>0</v>
      </c>
      <c r="Q12" s="55">
        <v>8.75</v>
      </c>
      <c r="R12" s="68">
        <f t="shared" si="1"/>
        <v>20</v>
      </c>
      <c r="S12" s="71" t="s">
        <v>32</v>
      </c>
    </row>
    <row r="13" spans="1:20" ht="15" thickBot="1" x14ac:dyDescent="0.4">
      <c r="B13" s="33"/>
      <c r="C13" s="61" t="s">
        <v>15</v>
      </c>
      <c r="D13" s="50">
        <f t="shared" si="0"/>
        <v>27</v>
      </c>
      <c r="E13" s="62">
        <v>2</v>
      </c>
      <c r="F13" s="63">
        <v>2</v>
      </c>
      <c r="G13" s="63">
        <v>2</v>
      </c>
      <c r="H13" s="63">
        <v>3</v>
      </c>
      <c r="I13" s="63">
        <v>2</v>
      </c>
      <c r="J13" s="63">
        <v>2</v>
      </c>
      <c r="K13" s="63">
        <v>3</v>
      </c>
      <c r="L13" s="63">
        <v>2</v>
      </c>
      <c r="M13" s="63">
        <v>3</v>
      </c>
      <c r="N13" s="63">
        <v>2</v>
      </c>
      <c r="O13" s="63">
        <v>2</v>
      </c>
      <c r="P13" s="64">
        <v>2</v>
      </c>
    </row>
    <row r="15" spans="1:20" x14ac:dyDescent="0.35">
      <c r="T15" t="s">
        <v>16</v>
      </c>
    </row>
  </sheetData>
  <pageMargins left="0.7" right="0.7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K3" sqref="K3"/>
    </sheetView>
  </sheetViews>
  <sheetFormatPr defaultRowHeight="14.5" x14ac:dyDescent="0.35"/>
  <cols>
    <col min="2" max="2" width="28.1796875" customWidth="1"/>
    <col min="4" max="12" width="8.7265625" style="39"/>
    <col min="253" max="253" width="28.1796875" customWidth="1"/>
  </cols>
  <sheetData>
    <row r="1" spans="1:12" ht="25" customHeight="1" thickBo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5" customHeight="1" thickBot="1" x14ac:dyDescent="0.4">
      <c r="A2" s="35" t="s">
        <v>1</v>
      </c>
      <c r="B2" s="79" t="s">
        <v>3</v>
      </c>
      <c r="C2" s="80" t="s">
        <v>34</v>
      </c>
      <c r="D2" s="35">
        <v>1</v>
      </c>
      <c r="E2" s="5">
        <v>2</v>
      </c>
      <c r="F2" s="35" t="s">
        <v>35</v>
      </c>
      <c r="G2" s="5">
        <v>3</v>
      </c>
      <c r="H2" s="80">
        <v>4</v>
      </c>
      <c r="I2" s="35" t="s">
        <v>36</v>
      </c>
      <c r="J2" s="35">
        <v>5</v>
      </c>
      <c r="K2" s="5" t="s">
        <v>37</v>
      </c>
    </row>
    <row r="3" spans="1:12" ht="25" customHeight="1" thickBot="1" x14ac:dyDescent="0.4">
      <c r="A3" s="22">
        <v>1</v>
      </c>
      <c r="B3" s="97" t="s">
        <v>38</v>
      </c>
      <c r="C3" s="81">
        <f>SUM(D3:K3)</f>
        <v>33.5</v>
      </c>
      <c r="D3" s="82">
        <v>0</v>
      </c>
      <c r="E3" s="83">
        <v>2</v>
      </c>
      <c r="F3" s="82">
        <v>9</v>
      </c>
      <c r="G3" s="83">
        <v>2.5</v>
      </c>
      <c r="H3" s="82">
        <v>1</v>
      </c>
      <c r="I3" s="83">
        <v>6</v>
      </c>
      <c r="J3" s="82">
        <v>3</v>
      </c>
      <c r="K3" s="103">
        <v>10</v>
      </c>
      <c r="L3" s="99" t="s">
        <v>39</v>
      </c>
    </row>
    <row r="4" spans="1:12" ht="25" customHeight="1" thickBot="1" x14ac:dyDescent="0.4">
      <c r="A4" s="22">
        <v>2</v>
      </c>
      <c r="B4" s="98" t="s">
        <v>40</v>
      </c>
      <c r="C4" s="85">
        <f>SUM(D4:K4)</f>
        <v>32</v>
      </c>
      <c r="D4" s="58">
        <v>0</v>
      </c>
      <c r="E4" s="86">
        <v>0</v>
      </c>
      <c r="F4" s="58">
        <v>8</v>
      </c>
      <c r="G4" s="86">
        <v>3</v>
      </c>
      <c r="H4" s="58">
        <v>1</v>
      </c>
      <c r="I4" s="102">
        <v>10</v>
      </c>
      <c r="J4" s="58">
        <v>2</v>
      </c>
      <c r="K4" s="87">
        <v>8</v>
      </c>
      <c r="L4" s="99" t="s">
        <v>39</v>
      </c>
    </row>
    <row r="5" spans="1:12" ht="25" customHeight="1" thickBot="1" x14ac:dyDescent="0.4">
      <c r="A5" s="59">
        <v>3</v>
      </c>
      <c r="B5" s="95" t="s">
        <v>41</v>
      </c>
      <c r="C5" s="100">
        <f>SUM(D5:K5)</f>
        <v>29</v>
      </c>
      <c r="D5" s="59">
        <v>0</v>
      </c>
      <c r="E5" s="88">
        <v>0</v>
      </c>
      <c r="F5" s="96">
        <v>7</v>
      </c>
      <c r="G5" s="88">
        <v>2.5</v>
      </c>
      <c r="H5" s="59">
        <v>1</v>
      </c>
      <c r="I5" s="88">
        <v>8</v>
      </c>
      <c r="J5" s="59">
        <v>2</v>
      </c>
      <c r="K5" s="89">
        <v>8.5</v>
      </c>
      <c r="L5" s="92" t="s">
        <v>42</v>
      </c>
    </row>
    <row r="6" spans="1:12" ht="25" customHeight="1" thickBot="1" x14ac:dyDescent="0.4">
      <c r="A6" s="90"/>
      <c r="B6" s="91" t="s">
        <v>43</v>
      </c>
      <c r="C6" s="101">
        <f>SUM(D6:K6)</f>
        <v>42</v>
      </c>
      <c r="D6" s="92">
        <v>2</v>
      </c>
      <c r="E6" s="93">
        <v>2</v>
      </c>
      <c r="F6" s="92">
        <v>10</v>
      </c>
      <c r="G6" s="93">
        <v>3</v>
      </c>
      <c r="H6" s="92">
        <v>2</v>
      </c>
      <c r="I6" s="93">
        <v>10</v>
      </c>
      <c r="J6" s="92">
        <v>3</v>
      </c>
      <c r="K6" s="94">
        <v>10</v>
      </c>
    </row>
  </sheetData>
  <pageMargins left="0.7" right="0.7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workbookViewId="0">
      <selection sqref="A1:XFD1048576"/>
    </sheetView>
  </sheetViews>
  <sheetFormatPr defaultRowHeight="14.5" x14ac:dyDescent="0.35"/>
  <cols>
    <col min="2" max="2" width="28.1796875" customWidth="1"/>
    <col min="4" max="12" width="8.7265625" style="39"/>
    <col min="253" max="253" width="28.1796875" customWidth="1"/>
  </cols>
  <sheetData>
    <row r="1" spans="1:12" ht="25" customHeight="1" thickBot="1" x14ac:dyDescent="0.4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5" customHeight="1" thickBot="1" x14ac:dyDescent="0.4">
      <c r="A2" s="35" t="s">
        <v>1</v>
      </c>
      <c r="B2" s="79" t="s">
        <v>3</v>
      </c>
      <c r="C2" s="80" t="s">
        <v>34</v>
      </c>
      <c r="D2" s="35">
        <v>1</v>
      </c>
      <c r="E2" s="5">
        <v>2</v>
      </c>
      <c r="F2" s="35" t="s">
        <v>35</v>
      </c>
      <c r="G2" s="5">
        <v>3</v>
      </c>
      <c r="H2" s="80">
        <v>4</v>
      </c>
      <c r="I2" s="35" t="s">
        <v>36</v>
      </c>
      <c r="J2" s="35">
        <v>5</v>
      </c>
      <c r="K2" s="5" t="s">
        <v>37</v>
      </c>
    </row>
    <row r="3" spans="1:12" ht="25" customHeight="1" thickBot="1" x14ac:dyDescent="0.4">
      <c r="A3" s="22">
        <v>1</v>
      </c>
      <c r="B3" s="97" t="s">
        <v>46</v>
      </c>
      <c r="C3" s="81">
        <f>SUM(D3:K3)</f>
        <v>35.25</v>
      </c>
      <c r="D3" s="82">
        <v>1</v>
      </c>
      <c r="E3" s="83">
        <v>2</v>
      </c>
      <c r="F3" s="82">
        <v>8</v>
      </c>
      <c r="G3" s="83">
        <v>3</v>
      </c>
      <c r="H3" s="82">
        <v>2</v>
      </c>
      <c r="I3" s="104">
        <v>10</v>
      </c>
      <c r="J3" s="82">
        <v>2.25</v>
      </c>
      <c r="K3" s="84">
        <v>7</v>
      </c>
      <c r="L3" s="99" t="s">
        <v>39</v>
      </c>
    </row>
    <row r="4" spans="1:12" ht="25" customHeight="1" thickBot="1" x14ac:dyDescent="0.4">
      <c r="A4" s="22">
        <v>2</v>
      </c>
      <c r="B4" s="98" t="s">
        <v>45</v>
      </c>
      <c r="C4" s="85">
        <f>SUM(D4:K4)</f>
        <v>32.5</v>
      </c>
      <c r="D4" s="58">
        <v>0</v>
      </c>
      <c r="E4" s="86">
        <v>1.5</v>
      </c>
      <c r="F4" s="22">
        <v>10</v>
      </c>
      <c r="G4" s="86">
        <v>3</v>
      </c>
      <c r="H4" s="58">
        <v>1</v>
      </c>
      <c r="I4" s="86">
        <v>8</v>
      </c>
      <c r="J4" s="58">
        <v>2</v>
      </c>
      <c r="K4" s="87">
        <v>7</v>
      </c>
      <c r="L4" s="99" t="s">
        <v>39</v>
      </c>
    </row>
    <row r="5" spans="1:12" ht="25" customHeight="1" thickBot="1" x14ac:dyDescent="0.4">
      <c r="A5" s="59">
        <v>3</v>
      </c>
      <c r="B5" s="95" t="s">
        <v>47</v>
      </c>
      <c r="C5" s="100">
        <f>SUM(D5:K5)</f>
        <v>30.75</v>
      </c>
      <c r="D5" s="59">
        <v>0.5</v>
      </c>
      <c r="E5" s="88">
        <v>0.5</v>
      </c>
      <c r="F5" s="96">
        <v>9</v>
      </c>
      <c r="G5" s="88">
        <v>2</v>
      </c>
      <c r="H5" s="59">
        <v>1</v>
      </c>
      <c r="I5" s="88">
        <v>6</v>
      </c>
      <c r="J5" s="59">
        <v>2.75</v>
      </c>
      <c r="K5" s="89">
        <v>9</v>
      </c>
      <c r="L5" s="92" t="s">
        <v>42</v>
      </c>
    </row>
    <row r="6" spans="1:12" ht="25" customHeight="1" thickBot="1" x14ac:dyDescent="0.4">
      <c r="A6" s="90"/>
      <c r="B6" s="91" t="s">
        <v>43</v>
      </c>
      <c r="C6" s="101">
        <f>SUM(D6:K6)</f>
        <v>42</v>
      </c>
      <c r="D6" s="92">
        <v>2</v>
      </c>
      <c r="E6" s="93">
        <v>2</v>
      </c>
      <c r="F6" s="92">
        <v>10</v>
      </c>
      <c r="G6" s="93">
        <v>3</v>
      </c>
      <c r="H6" s="92">
        <v>2</v>
      </c>
      <c r="I6" s="93">
        <v>10</v>
      </c>
      <c r="J6" s="92">
        <v>3</v>
      </c>
      <c r="K6" s="94">
        <v>10</v>
      </c>
    </row>
  </sheetData>
  <sortState xmlns:xlrd2="http://schemas.microsoft.com/office/spreadsheetml/2017/richdata2" ref="B3:K5">
    <sortCondition descending="1" ref="C3:C5"/>
  </sortState>
  <pageMargins left="0.25" right="0.25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B9C6-BE25-452E-9896-B2AE7C6A66D6}">
  <dimension ref="A1:K7"/>
  <sheetViews>
    <sheetView tabSelected="1" workbookViewId="0">
      <selection activeCell="J7" sqref="J7"/>
    </sheetView>
  </sheetViews>
  <sheetFormatPr defaultRowHeight="14.5" x14ac:dyDescent="0.35"/>
  <cols>
    <col min="2" max="2" width="28.1796875" customWidth="1"/>
    <col min="4" max="11" width="8.7265625" style="39"/>
    <col min="252" max="252" width="28.1796875" customWidth="1"/>
  </cols>
  <sheetData>
    <row r="1" spans="1:11" ht="25" customHeight="1" thickBot="1" x14ac:dyDescent="0.4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5" customHeight="1" thickBot="1" x14ac:dyDescent="0.4">
      <c r="A2" s="35" t="s">
        <v>1</v>
      </c>
      <c r="B2" s="79" t="s">
        <v>3</v>
      </c>
      <c r="C2" s="80" t="s">
        <v>34</v>
      </c>
      <c r="D2" s="35">
        <v>1</v>
      </c>
      <c r="E2" s="5">
        <v>2</v>
      </c>
      <c r="F2" s="35" t="s">
        <v>35</v>
      </c>
      <c r="G2" s="5">
        <v>3</v>
      </c>
      <c r="H2" s="80">
        <v>4</v>
      </c>
      <c r="I2" s="35" t="s">
        <v>36</v>
      </c>
      <c r="J2" s="35">
        <v>5</v>
      </c>
      <c r="K2" s="5" t="s">
        <v>37</v>
      </c>
    </row>
    <row r="3" spans="1:11" ht="25" customHeight="1" x14ac:dyDescent="0.35">
      <c r="A3" s="22">
        <v>1</v>
      </c>
      <c r="B3" s="115" t="s">
        <v>38</v>
      </c>
      <c r="C3" s="81">
        <f>SUM(D3:K3)</f>
        <v>37.5</v>
      </c>
      <c r="D3" s="82">
        <v>0</v>
      </c>
      <c r="E3" s="83">
        <v>1.5</v>
      </c>
      <c r="F3" s="14">
        <v>10</v>
      </c>
      <c r="G3" s="83">
        <v>1</v>
      </c>
      <c r="H3" s="82">
        <v>2</v>
      </c>
      <c r="I3" s="104">
        <v>10</v>
      </c>
      <c r="J3" s="82">
        <v>3</v>
      </c>
      <c r="K3" s="103">
        <v>10</v>
      </c>
    </row>
    <row r="4" spans="1:11" ht="25" customHeight="1" x14ac:dyDescent="0.35">
      <c r="A4" s="58">
        <v>2</v>
      </c>
      <c r="B4" s="109" t="s">
        <v>40</v>
      </c>
      <c r="C4" s="111">
        <f>SUM(D4:K4)</f>
        <v>33</v>
      </c>
      <c r="D4" s="58">
        <v>0</v>
      </c>
      <c r="E4" s="86">
        <v>0</v>
      </c>
      <c r="F4" s="114">
        <v>9</v>
      </c>
      <c r="G4" s="86">
        <v>1</v>
      </c>
      <c r="H4" s="58">
        <v>2</v>
      </c>
      <c r="I4" s="86">
        <v>9</v>
      </c>
      <c r="J4" s="58">
        <v>3</v>
      </c>
      <c r="K4" s="87">
        <v>9</v>
      </c>
    </row>
    <row r="5" spans="1:11" ht="25" customHeight="1" x14ac:dyDescent="0.35">
      <c r="A5" s="58">
        <v>3</v>
      </c>
      <c r="B5" s="109" t="s">
        <v>46</v>
      </c>
      <c r="C5" s="110">
        <f>SUM(D5:K5)</f>
        <v>30.5</v>
      </c>
      <c r="D5" s="58">
        <v>0</v>
      </c>
      <c r="E5" s="86">
        <v>0</v>
      </c>
      <c r="F5" s="58">
        <v>9</v>
      </c>
      <c r="G5" s="86">
        <v>1</v>
      </c>
      <c r="H5" s="58">
        <v>1.5</v>
      </c>
      <c r="I5" s="86">
        <v>7</v>
      </c>
      <c r="J5" s="58">
        <v>2</v>
      </c>
      <c r="K5" s="113">
        <v>10</v>
      </c>
    </row>
    <row r="6" spans="1:11" ht="25" customHeight="1" thickBot="1" x14ac:dyDescent="0.4">
      <c r="A6" s="106">
        <v>4</v>
      </c>
      <c r="B6" s="108" t="s">
        <v>45</v>
      </c>
      <c r="C6" s="100">
        <f>SUM(D6:K6)</f>
        <v>28</v>
      </c>
      <c r="D6" s="106">
        <v>0</v>
      </c>
      <c r="E6" s="105">
        <v>0</v>
      </c>
      <c r="F6" s="106">
        <v>9</v>
      </c>
      <c r="G6" s="105">
        <v>0</v>
      </c>
      <c r="H6" s="106">
        <v>2</v>
      </c>
      <c r="I6" s="105">
        <v>5</v>
      </c>
      <c r="J6" s="106">
        <v>3</v>
      </c>
      <c r="K6" s="107">
        <v>9</v>
      </c>
    </row>
    <row r="7" spans="1:11" ht="25" customHeight="1" thickBot="1" x14ac:dyDescent="0.4">
      <c r="A7" s="90"/>
      <c r="B7" s="34" t="s">
        <v>43</v>
      </c>
      <c r="C7" s="112">
        <f>SUM(D7:K7)</f>
        <v>42</v>
      </c>
      <c r="D7" s="92">
        <v>2</v>
      </c>
      <c r="E7" s="93">
        <v>3</v>
      </c>
      <c r="F7" s="92">
        <v>10</v>
      </c>
      <c r="G7" s="93">
        <v>2</v>
      </c>
      <c r="H7" s="92">
        <v>3</v>
      </c>
      <c r="I7" s="93">
        <v>10</v>
      </c>
      <c r="J7" s="92">
        <v>2</v>
      </c>
      <c r="K7" s="94">
        <v>10</v>
      </c>
    </row>
  </sheetData>
  <sortState xmlns:xlrd2="http://schemas.microsoft.com/office/spreadsheetml/2017/richdata2" ref="B3:K6">
    <sortCondition descending="1" ref="C3:C6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KERÄNENimäng 1. voor 15032023</vt:lpstr>
      <vt:lpstr>KERÄNENimäng 2. voor 21032023</vt:lpstr>
      <vt:lpstr>1. PF 04042023</vt:lpstr>
      <vt:lpstr>2. PF 06042023</vt:lpstr>
      <vt:lpstr>FINAAL 20042023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2023-04-20T05:43:23Z</cp:lastPrinted>
  <dcterms:created xsi:type="dcterms:W3CDTF">2023-03-15T11:12:54Z</dcterms:created>
  <dcterms:modified xsi:type="dcterms:W3CDTF">2023-04-21T14:20:56Z</dcterms:modified>
</cp:coreProperties>
</file>