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fa24d9bb98b70c/Desktop/Desktop/JAAK/GULLIVER/ELLENimäng 2023/"/>
    </mc:Choice>
  </mc:AlternateContent>
  <xr:revisionPtr revIDLastSave="604" documentId="8_{6294F16A-F45D-46F2-A413-D79A035E2FF9}" xr6:coauthVersionLast="47" xr6:coauthVersionMax="47" xr10:uidLastSave="{1AF95659-711E-4AA1-8E78-400301265BAA}"/>
  <bookViews>
    <workbookView xWindow="-110" yWindow="-110" windowWidth="19420" windowHeight="10300" firstSheet="2" activeTab="4" xr2:uid="{00000000-000D-0000-FFFF-FFFF00000000}"/>
  </bookViews>
  <sheets>
    <sheet name="ELLEN - 1. voor 09.10.2023" sheetId="1" r:id="rId1"/>
    <sheet name="ELLEN - 2. voor 16.10.2023" sheetId="2" r:id="rId2"/>
    <sheet name="1. PF -14112023" sheetId="5" r:id="rId3"/>
    <sheet name="2 PF - 16112023" sheetId="4" r:id="rId4"/>
    <sheet name="Finaal - 30112023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6" l="1"/>
  <c r="C7" i="6"/>
  <c r="C5" i="6"/>
  <c r="C4" i="6"/>
  <c r="C3" i="6"/>
  <c r="C6" i="4"/>
  <c r="C5" i="4"/>
  <c r="C4" i="4"/>
  <c r="C3" i="4"/>
  <c r="C6" i="5"/>
  <c r="C5" i="5"/>
  <c r="C4" i="5"/>
  <c r="C3" i="5"/>
  <c r="S4" i="2"/>
  <c r="S5" i="2"/>
  <c r="S6" i="2"/>
  <c r="S7" i="2"/>
  <c r="S8" i="2"/>
  <c r="S9" i="2"/>
  <c r="S10" i="2"/>
  <c r="S11" i="2"/>
  <c r="S12" i="2"/>
  <c r="S3" i="2"/>
  <c r="D13" i="2"/>
  <c r="D11" i="2"/>
  <c r="D7" i="2"/>
  <c r="D6" i="2"/>
  <c r="D9" i="2"/>
  <c r="D12" i="2"/>
  <c r="D4" i="2"/>
  <c r="D10" i="2"/>
  <c r="D8" i="2"/>
  <c r="D3" i="2"/>
  <c r="D5" i="2"/>
  <c r="D13" i="1"/>
  <c r="D11" i="1"/>
  <c r="D12" i="1"/>
  <c r="D8" i="1"/>
  <c r="D3" i="1"/>
  <c r="D10" i="1"/>
  <c r="D4" i="1"/>
  <c r="D6" i="1"/>
  <c r="D9" i="1"/>
  <c r="D5" i="1"/>
  <c r="D7" i="1"/>
</calcChain>
</file>

<file path=xl/sharedStrings.xml><?xml version="1.0" encoding="utf-8"?>
<sst xmlns="http://schemas.openxmlformats.org/spreadsheetml/2006/main" count="90" uniqueCount="41">
  <si>
    <t>Koht</t>
  </si>
  <si>
    <t>Nr</t>
  </si>
  <si>
    <t>Võistkond</t>
  </si>
  <si>
    <t>Sum</t>
  </si>
  <si>
    <t>L</t>
  </si>
  <si>
    <t>Audru 2a</t>
  </si>
  <si>
    <t>max</t>
  </si>
  <si>
    <t>ELLENIMÄNG. 1. voor, 09. oktoober 2023, Endla sammassaal. Mängujuht: Jaak Känd (Gulliver)</t>
  </si>
  <si>
    <t>Jõõpre 3. klass</t>
  </si>
  <si>
    <t>Surju kool</t>
  </si>
  <si>
    <t>Kõmsi algkool</t>
  </si>
  <si>
    <t>Vanalinna 2a+3a</t>
  </si>
  <si>
    <t>Tahkuranna algkool</t>
  </si>
  <si>
    <t>Sindi 4. klass</t>
  </si>
  <si>
    <t>Vanalinna 4b+2b</t>
  </si>
  <si>
    <t>Uulu 3+4 klass</t>
  </si>
  <si>
    <t>Audru 4a</t>
  </si>
  <si>
    <t>ELLENIMÄNG. 2. voor, 16. oktoober 2023, Endla sammassaal. Mängujuht: Jaak Känd (Gulliver)</t>
  </si>
  <si>
    <t>KOKKU</t>
  </si>
  <si>
    <t>1.voor</t>
  </si>
  <si>
    <t>e</t>
  </si>
  <si>
    <t>10.</t>
  </si>
  <si>
    <t>8.</t>
  </si>
  <si>
    <t>7.</t>
  </si>
  <si>
    <t>1. PF</t>
  </si>
  <si>
    <t>2. PF</t>
  </si>
  <si>
    <t>SUM</t>
  </si>
  <si>
    <t>KODU</t>
  </si>
  <si>
    <t>LOOV</t>
  </si>
  <si>
    <t>RS</t>
  </si>
  <si>
    <t>finaali</t>
  </si>
  <si>
    <t>5.-6.</t>
  </si>
  <si>
    <t>max. punktid</t>
  </si>
  <si>
    <t>ELLENimängu 1. poolfinaal. 14. november 2023. Pärnu Keskraamatukogu suur saal</t>
  </si>
  <si>
    <t>Audru 2a klass</t>
  </si>
  <si>
    <t>ELLENimängu 2. poolfinaal. 16. november 2023. Pärnu Keskraamatukogu suur saal</t>
  </si>
  <si>
    <t>Surju</t>
  </si>
  <si>
    <t>koht</t>
  </si>
  <si>
    <t>3.-4.</t>
  </si>
  <si>
    <t>1.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</si>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</sst>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</font>
    <font>
      <b/>
      <sz val="10"/>
      <color theme="1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1" fillId="0" borderId="2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6" xfId="0" applyBorder="1" applyAlignment="1">
      <alignment horizontal="right" vertical="center"/>
    </xf>
    <xf numFmtId="0" fontId="1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26" xfId="0" quotePrefix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4" xfId="0" applyFont="1" applyBorder="1" applyAlignment="1">
      <alignment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7" xfId="0" applyBorder="1" applyAlignment="1">
      <alignment horizontal="right" vertical="center"/>
    </xf>
    <xf numFmtId="0" fontId="9" fillId="0" borderId="4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7" fillId="0" borderId="45" xfId="0" applyFont="1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7" fillId="0" borderId="41" xfId="0" applyFont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45" xfId="0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0" borderId="36" xfId="0" applyFont="1" applyBorder="1" applyAlignment="1">
      <alignment horizontal="centerContinuous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workbookViewId="0">
      <selection activeCell="Q6" sqref="Q6"/>
    </sheetView>
  </sheetViews>
  <sheetFormatPr defaultRowHeight="14.5" x14ac:dyDescent="0.35"/>
  <cols>
    <col min="1" max="1" width="6.6328125" style="31" customWidth="1"/>
    <col min="2" max="2" width="6.6328125" style="32" customWidth="1"/>
    <col min="3" max="3" width="17" customWidth="1"/>
    <col min="4" max="4" width="6.7265625" style="32" customWidth="1"/>
    <col min="5" max="15" width="6.6328125" style="32" customWidth="1"/>
    <col min="255" max="255" width="7.7265625" customWidth="1"/>
    <col min="256" max="256" width="16.26953125" customWidth="1"/>
    <col min="257" max="271" width="6.7265625" customWidth="1"/>
    <col min="511" max="511" width="7.7265625" customWidth="1"/>
    <col min="512" max="512" width="16.26953125" customWidth="1"/>
    <col min="513" max="527" width="6.7265625" customWidth="1"/>
    <col min="767" max="767" width="7.7265625" customWidth="1"/>
    <col min="768" max="768" width="16.26953125" customWidth="1"/>
    <col min="769" max="783" width="6.7265625" customWidth="1"/>
    <col min="1023" max="1023" width="7.7265625" customWidth="1"/>
    <col min="1024" max="1024" width="16.26953125" customWidth="1"/>
    <col min="1025" max="1039" width="6.7265625" customWidth="1"/>
    <col min="1279" max="1279" width="7.7265625" customWidth="1"/>
    <col min="1280" max="1280" width="16.26953125" customWidth="1"/>
    <col min="1281" max="1295" width="6.7265625" customWidth="1"/>
    <col min="1535" max="1535" width="7.7265625" customWidth="1"/>
    <col min="1536" max="1536" width="16.26953125" customWidth="1"/>
    <col min="1537" max="1551" width="6.7265625" customWidth="1"/>
    <col min="1791" max="1791" width="7.7265625" customWidth="1"/>
    <col min="1792" max="1792" width="16.26953125" customWidth="1"/>
    <col min="1793" max="1807" width="6.7265625" customWidth="1"/>
    <col min="2047" max="2047" width="7.7265625" customWidth="1"/>
    <col min="2048" max="2048" width="16.26953125" customWidth="1"/>
    <col min="2049" max="2063" width="6.7265625" customWidth="1"/>
    <col min="2303" max="2303" width="7.7265625" customWidth="1"/>
    <col min="2304" max="2304" width="16.26953125" customWidth="1"/>
    <col min="2305" max="2319" width="6.7265625" customWidth="1"/>
    <col min="2559" max="2559" width="7.7265625" customWidth="1"/>
    <col min="2560" max="2560" width="16.26953125" customWidth="1"/>
    <col min="2561" max="2575" width="6.7265625" customWidth="1"/>
    <col min="2815" max="2815" width="7.7265625" customWidth="1"/>
    <col min="2816" max="2816" width="16.26953125" customWidth="1"/>
    <col min="2817" max="2831" width="6.7265625" customWidth="1"/>
    <col min="3071" max="3071" width="7.7265625" customWidth="1"/>
    <col min="3072" max="3072" width="16.26953125" customWidth="1"/>
    <col min="3073" max="3087" width="6.7265625" customWidth="1"/>
    <col min="3327" max="3327" width="7.7265625" customWidth="1"/>
    <col min="3328" max="3328" width="16.26953125" customWidth="1"/>
    <col min="3329" max="3343" width="6.7265625" customWidth="1"/>
    <col min="3583" max="3583" width="7.7265625" customWidth="1"/>
    <col min="3584" max="3584" width="16.26953125" customWidth="1"/>
    <col min="3585" max="3599" width="6.7265625" customWidth="1"/>
    <col min="3839" max="3839" width="7.7265625" customWidth="1"/>
    <col min="3840" max="3840" width="16.26953125" customWidth="1"/>
    <col min="3841" max="3855" width="6.7265625" customWidth="1"/>
    <col min="4095" max="4095" width="7.7265625" customWidth="1"/>
    <col min="4096" max="4096" width="16.26953125" customWidth="1"/>
    <col min="4097" max="4111" width="6.7265625" customWidth="1"/>
    <col min="4351" max="4351" width="7.7265625" customWidth="1"/>
    <col min="4352" max="4352" width="16.26953125" customWidth="1"/>
    <col min="4353" max="4367" width="6.7265625" customWidth="1"/>
    <col min="4607" max="4607" width="7.7265625" customWidth="1"/>
    <col min="4608" max="4608" width="16.26953125" customWidth="1"/>
    <col min="4609" max="4623" width="6.7265625" customWidth="1"/>
    <col min="4863" max="4863" width="7.7265625" customWidth="1"/>
    <col min="4864" max="4864" width="16.26953125" customWidth="1"/>
    <col min="4865" max="4879" width="6.7265625" customWidth="1"/>
    <col min="5119" max="5119" width="7.7265625" customWidth="1"/>
    <col min="5120" max="5120" width="16.26953125" customWidth="1"/>
    <col min="5121" max="5135" width="6.7265625" customWidth="1"/>
    <col min="5375" max="5375" width="7.7265625" customWidth="1"/>
    <col min="5376" max="5376" width="16.26953125" customWidth="1"/>
    <col min="5377" max="5391" width="6.7265625" customWidth="1"/>
    <col min="5631" max="5631" width="7.7265625" customWidth="1"/>
    <col min="5632" max="5632" width="16.26953125" customWidth="1"/>
    <col min="5633" max="5647" width="6.7265625" customWidth="1"/>
    <col min="5887" max="5887" width="7.7265625" customWidth="1"/>
    <col min="5888" max="5888" width="16.26953125" customWidth="1"/>
    <col min="5889" max="5903" width="6.7265625" customWidth="1"/>
    <col min="6143" max="6143" width="7.7265625" customWidth="1"/>
    <col min="6144" max="6144" width="16.26953125" customWidth="1"/>
    <col min="6145" max="6159" width="6.7265625" customWidth="1"/>
    <col min="6399" max="6399" width="7.7265625" customWidth="1"/>
    <col min="6400" max="6400" width="16.26953125" customWidth="1"/>
    <col min="6401" max="6415" width="6.7265625" customWidth="1"/>
    <col min="6655" max="6655" width="7.7265625" customWidth="1"/>
    <col min="6656" max="6656" width="16.26953125" customWidth="1"/>
    <col min="6657" max="6671" width="6.7265625" customWidth="1"/>
    <col min="6911" max="6911" width="7.7265625" customWidth="1"/>
    <col min="6912" max="6912" width="16.26953125" customWidth="1"/>
    <col min="6913" max="6927" width="6.7265625" customWidth="1"/>
    <col min="7167" max="7167" width="7.7265625" customWidth="1"/>
    <col min="7168" max="7168" width="16.26953125" customWidth="1"/>
    <col min="7169" max="7183" width="6.7265625" customWidth="1"/>
    <col min="7423" max="7423" width="7.7265625" customWidth="1"/>
    <col min="7424" max="7424" width="16.26953125" customWidth="1"/>
    <col min="7425" max="7439" width="6.7265625" customWidth="1"/>
    <col min="7679" max="7679" width="7.7265625" customWidth="1"/>
    <col min="7680" max="7680" width="16.26953125" customWidth="1"/>
    <col min="7681" max="7695" width="6.7265625" customWidth="1"/>
    <col min="7935" max="7935" width="7.7265625" customWidth="1"/>
    <col min="7936" max="7936" width="16.26953125" customWidth="1"/>
    <col min="7937" max="7951" width="6.7265625" customWidth="1"/>
    <col min="8191" max="8191" width="7.7265625" customWidth="1"/>
    <col min="8192" max="8192" width="16.26953125" customWidth="1"/>
    <col min="8193" max="8207" width="6.7265625" customWidth="1"/>
    <col min="8447" max="8447" width="7.7265625" customWidth="1"/>
    <col min="8448" max="8448" width="16.26953125" customWidth="1"/>
    <col min="8449" max="8463" width="6.7265625" customWidth="1"/>
    <col min="8703" max="8703" width="7.7265625" customWidth="1"/>
    <col min="8704" max="8704" width="16.26953125" customWidth="1"/>
    <col min="8705" max="8719" width="6.7265625" customWidth="1"/>
    <col min="8959" max="8959" width="7.7265625" customWidth="1"/>
    <col min="8960" max="8960" width="16.26953125" customWidth="1"/>
    <col min="8961" max="8975" width="6.7265625" customWidth="1"/>
    <col min="9215" max="9215" width="7.7265625" customWidth="1"/>
    <col min="9216" max="9216" width="16.26953125" customWidth="1"/>
    <col min="9217" max="9231" width="6.7265625" customWidth="1"/>
    <col min="9471" max="9471" width="7.7265625" customWidth="1"/>
    <col min="9472" max="9472" width="16.26953125" customWidth="1"/>
    <col min="9473" max="9487" width="6.7265625" customWidth="1"/>
    <col min="9727" max="9727" width="7.7265625" customWidth="1"/>
    <col min="9728" max="9728" width="16.26953125" customWidth="1"/>
    <col min="9729" max="9743" width="6.7265625" customWidth="1"/>
    <col min="9983" max="9983" width="7.7265625" customWidth="1"/>
    <col min="9984" max="9984" width="16.26953125" customWidth="1"/>
    <col min="9985" max="9999" width="6.7265625" customWidth="1"/>
    <col min="10239" max="10239" width="7.7265625" customWidth="1"/>
    <col min="10240" max="10240" width="16.26953125" customWidth="1"/>
    <col min="10241" max="10255" width="6.7265625" customWidth="1"/>
    <col min="10495" max="10495" width="7.7265625" customWidth="1"/>
    <col min="10496" max="10496" width="16.26953125" customWidth="1"/>
    <col min="10497" max="10511" width="6.7265625" customWidth="1"/>
    <col min="10751" max="10751" width="7.7265625" customWidth="1"/>
    <col min="10752" max="10752" width="16.26953125" customWidth="1"/>
    <col min="10753" max="10767" width="6.7265625" customWidth="1"/>
    <col min="11007" max="11007" width="7.7265625" customWidth="1"/>
    <col min="11008" max="11008" width="16.26953125" customWidth="1"/>
    <col min="11009" max="11023" width="6.7265625" customWidth="1"/>
    <col min="11263" max="11263" width="7.7265625" customWidth="1"/>
    <col min="11264" max="11264" width="16.26953125" customWidth="1"/>
    <col min="11265" max="11279" width="6.7265625" customWidth="1"/>
    <col min="11519" max="11519" width="7.7265625" customWidth="1"/>
    <col min="11520" max="11520" width="16.26953125" customWidth="1"/>
    <col min="11521" max="11535" width="6.7265625" customWidth="1"/>
    <col min="11775" max="11775" width="7.7265625" customWidth="1"/>
    <col min="11776" max="11776" width="16.26953125" customWidth="1"/>
    <col min="11777" max="11791" width="6.7265625" customWidth="1"/>
    <col min="12031" max="12031" width="7.7265625" customWidth="1"/>
    <col min="12032" max="12032" width="16.26953125" customWidth="1"/>
    <col min="12033" max="12047" width="6.7265625" customWidth="1"/>
    <col min="12287" max="12287" width="7.7265625" customWidth="1"/>
    <col min="12288" max="12288" width="16.26953125" customWidth="1"/>
    <col min="12289" max="12303" width="6.7265625" customWidth="1"/>
    <col min="12543" max="12543" width="7.7265625" customWidth="1"/>
    <col min="12544" max="12544" width="16.26953125" customWidth="1"/>
    <col min="12545" max="12559" width="6.7265625" customWidth="1"/>
    <col min="12799" max="12799" width="7.7265625" customWidth="1"/>
    <col min="12800" max="12800" width="16.26953125" customWidth="1"/>
    <col min="12801" max="12815" width="6.7265625" customWidth="1"/>
    <col min="13055" max="13055" width="7.7265625" customWidth="1"/>
    <col min="13056" max="13056" width="16.26953125" customWidth="1"/>
    <col min="13057" max="13071" width="6.7265625" customWidth="1"/>
    <col min="13311" max="13311" width="7.7265625" customWidth="1"/>
    <col min="13312" max="13312" width="16.26953125" customWidth="1"/>
    <col min="13313" max="13327" width="6.7265625" customWidth="1"/>
    <col min="13567" max="13567" width="7.7265625" customWidth="1"/>
    <col min="13568" max="13568" width="16.26953125" customWidth="1"/>
    <col min="13569" max="13583" width="6.7265625" customWidth="1"/>
    <col min="13823" max="13823" width="7.7265625" customWidth="1"/>
    <col min="13824" max="13824" width="16.26953125" customWidth="1"/>
    <col min="13825" max="13839" width="6.7265625" customWidth="1"/>
    <col min="14079" max="14079" width="7.7265625" customWidth="1"/>
    <col min="14080" max="14080" width="16.26953125" customWidth="1"/>
    <col min="14081" max="14095" width="6.7265625" customWidth="1"/>
    <col min="14335" max="14335" width="7.7265625" customWidth="1"/>
    <col min="14336" max="14336" width="16.26953125" customWidth="1"/>
    <col min="14337" max="14351" width="6.7265625" customWidth="1"/>
    <col min="14591" max="14591" width="7.7265625" customWidth="1"/>
    <col min="14592" max="14592" width="16.26953125" customWidth="1"/>
    <col min="14593" max="14607" width="6.7265625" customWidth="1"/>
    <col min="14847" max="14847" width="7.7265625" customWidth="1"/>
    <col min="14848" max="14848" width="16.26953125" customWidth="1"/>
    <col min="14849" max="14863" width="6.7265625" customWidth="1"/>
    <col min="15103" max="15103" width="7.7265625" customWidth="1"/>
    <col min="15104" max="15104" width="16.26953125" customWidth="1"/>
    <col min="15105" max="15119" width="6.7265625" customWidth="1"/>
    <col min="15359" max="15359" width="7.7265625" customWidth="1"/>
    <col min="15360" max="15360" width="16.26953125" customWidth="1"/>
    <col min="15361" max="15375" width="6.7265625" customWidth="1"/>
    <col min="15615" max="15615" width="7.7265625" customWidth="1"/>
    <col min="15616" max="15616" width="16.26953125" customWidth="1"/>
    <col min="15617" max="15631" width="6.7265625" customWidth="1"/>
    <col min="15871" max="15871" width="7.7265625" customWidth="1"/>
    <col min="15872" max="15872" width="16.26953125" customWidth="1"/>
    <col min="15873" max="15887" width="6.7265625" customWidth="1"/>
    <col min="16127" max="16127" width="7.7265625" customWidth="1"/>
    <col min="16128" max="16128" width="16.26953125" customWidth="1"/>
    <col min="16129" max="16143" width="6.7265625" customWidth="1"/>
  </cols>
  <sheetData>
    <row r="1" spans="1:16" ht="15" thickBot="1" x14ac:dyDescent="0.4">
      <c r="A1" s="119" t="s">
        <v>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</row>
    <row r="2" spans="1:16" ht="15" thickBot="1" x14ac:dyDescent="0.4">
      <c r="A2" s="1" t="s">
        <v>0</v>
      </c>
      <c r="B2" s="2" t="s">
        <v>1</v>
      </c>
      <c r="C2" s="3" t="s">
        <v>2</v>
      </c>
      <c r="D2" s="4" t="s">
        <v>3</v>
      </c>
      <c r="E2" s="5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7">
        <v>11</v>
      </c>
    </row>
    <row r="3" spans="1:16" ht="35" customHeight="1" x14ac:dyDescent="0.35">
      <c r="A3" s="44">
        <v>1</v>
      </c>
      <c r="B3" s="8">
        <v>7</v>
      </c>
      <c r="C3" s="46" t="s">
        <v>13</v>
      </c>
      <c r="D3" s="43">
        <f t="shared" ref="D3:D13" si="0">SUM(E3:O3)</f>
        <v>18</v>
      </c>
      <c r="E3" s="10">
        <v>1</v>
      </c>
      <c r="F3" s="11">
        <v>3</v>
      </c>
      <c r="G3" s="11">
        <v>0</v>
      </c>
      <c r="H3" s="11">
        <v>0</v>
      </c>
      <c r="I3" s="11">
        <v>2</v>
      </c>
      <c r="J3" s="11">
        <v>2</v>
      </c>
      <c r="K3" s="11">
        <v>2</v>
      </c>
      <c r="L3" s="11">
        <v>2</v>
      </c>
      <c r="M3" s="11">
        <v>2</v>
      </c>
      <c r="N3" s="11">
        <v>2</v>
      </c>
      <c r="O3" s="52">
        <v>2</v>
      </c>
    </row>
    <row r="4" spans="1:16" ht="35" customHeight="1" x14ac:dyDescent="0.35">
      <c r="A4" s="45">
        <v>2</v>
      </c>
      <c r="B4" s="13">
        <v>5</v>
      </c>
      <c r="C4" s="47" t="s">
        <v>11</v>
      </c>
      <c r="D4" s="14">
        <f t="shared" si="0"/>
        <v>17</v>
      </c>
      <c r="E4" s="15">
        <v>2</v>
      </c>
      <c r="F4" s="16">
        <v>1</v>
      </c>
      <c r="G4" s="16">
        <v>2</v>
      </c>
      <c r="H4" s="16">
        <v>2</v>
      </c>
      <c r="I4" s="16">
        <v>1</v>
      </c>
      <c r="J4" s="16">
        <v>2</v>
      </c>
      <c r="K4" s="16">
        <v>0</v>
      </c>
      <c r="L4" s="16">
        <v>2</v>
      </c>
      <c r="M4" s="20">
        <v>1</v>
      </c>
      <c r="N4" s="16">
        <v>2</v>
      </c>
      <c r="O4" s="30">
        <v>2</v>
      </c>
    </row>
    <row r="5" spans="1:16" ht="35" customHeight="1" x14ac:dyDescent="0.35">
      <c r="A5" s="45">
        <v>3</v>
      </c>
      <c r="B5" s="17">
        <v>2</v>
      </c>
      <c r="C5" s="48" t="s">
        <v>9</v>
      </c>
      <c r="D5" s="18">
        <f t="shared" si="0"/>
        <v>16.5</v>
      </c>
      <c r="E5" s="19">
        <v>1</v>
      </c>
      <c r="F5" s="20">
        <v>2</v>
      </c>
      <c r="G5" s="20">
        <v>2</v>
      </c>
      <c r="H5" s="20">
        <v>1</v>
      </c>
      <c r="I5" s="20">
        <v>1.5</v>
      </c>
      <c r="J5" s="20">
        <v>2</v>
      </c>
      <c r="K5" s="20">
        <v>1</v>
      </c>
      <c r="L5" s="20">
        <v>2</v>
      </c>
      <c r="M5" s="16">
        <v>2</v>
      </c>
      <c r="N5" s="20">
        <v>1</v>
      </c>
      <c r="O5" s="21">
        <v>1</v>
      </c>
      <c r="P5" s="22"/>
    </row>
    <row r="6" spans="1:16" ht="35" customHeight="1" x14ac:dyDescent="0.35">
      <c r="A6" s="45">
        <v>4</v>
      </c>
      <c r="B6" s="13">
        <v>4</v>
      </c>
      <c r="C6" s="48" t="s">
        <v>5</v>
      </c>
      <c r="D6" s="18">
        <f t="shared" si="0"/>
        <v>15</v>
      </c>
      <c r="E6" s="19">
        <v>2</v>
      </c>
      <c r="F6" s="20">
        <v>2.5</v>
      </c>
      <c r="G6" s="20">
        <v>1</v>
      </c>
      <c r="H6" s="20">
        <v>2</v>
      </c>
      <c r="I6" s="20">
        <v>0.5</v>
      </c>
      <c r="J6" s="20">
        <v>2</v>
      </c>
      <c r="K6" s="20">
        <v>1</v>
      </c>
      <c r="L6" s="20">
        <v>1</v>
      </c>
      <c r="M6" s="16">
        <v>1</v>
      </c>
      <c r="N6" s="20">
        <v>0</v>
      </c>
      <c r="O6" s="21">
        <v>2</v>
      </c>
      <c r="P6" s="22"/>
    </row>
    <row r="7" spans="1:16" ht="35" customHeight="1" x14ac:dyDescent="0.35">
      <c r="A7" s="45">
        <v>5</v>
      </c>
      <c r="B7" s="17">
        <v>1</v>
      </c>
      <c r="C7" s="48" t="s">
        <v>8</v>
      </c>
      <c r="D7" s="18">
        <f t="shared" si="0"/>
        <v>14.5</v>
      </c>
      <c r="E7" s="19">
        <v>1</v>
      </c>
      <c r="F7" s="20">
        <v>3</v>
      </c>
      <c r="G7" s="20">
        <v>2</v>
      </c>
      <c r="H7" s="20">
        <v>0</v>
      </c>
      <c r="I7" s="20">
        <v>1.5</v>
      </c>
      <c r="J7" s="20">
        <v>2</v>
      </c>
      <c r="K7" s="20">
        <v>0</v>
      </c>
      <c r="L7" s="20">
        <v>2</v>
      </c>
      <c r="M7" s="16">
        <v>0</v>
      </c>
      <c r="N7" s="20">
        <v>1</v>
      </c>
      <c r="O7" s="21">
        <v>2</v>
      </c>
      <c r="P7" s="22"/>
    </row>
    <row r="8" spans="1:16" ht="35" customHeight="1" x14ac:dyDescent="0.35">
      <c r="A8" s="45">
        <v>5</v>
      </c>
      <c r="B8" s="13">
        <v>8</v>
      </c>
      <c r="C8" s="48" t="s">
        <v>14</v>
      </c>
      <c r="D8" s="18">
        <f t="shared" si="0"/>
        <v>14.5</v>
      </c>
      <c r="E8" s="19">
        <v>1</v>
      </c>
      <c r="F8" s="20">
        <v>3</v>
      </c>
      <c r="G8" s="20">
        <v>2</v>
      </c>
      <c r="H8" s="20">
        <v>2</v>
      </c>
      <c r="I8" s="20">
        <v>1.5</v>
      </c>
      <c r="J8" s="20">
        <v>2</v>
      </c>
      <c r="K8" s="20">
        <v>0</v>
      </c>
      <c r="L8" s="20">
        <v>2</v>
      </c>
      <c r="M8" s="16">
        <v>0</v>
      </c>
      <c r="N8" s="20">
        <v>1</v>
      </c>
      <c r="O8" s="21">
        <v>0</v>
      </c>
      <c r="P8" s="22"/>
    </row>
    <row r="9" spans="1:16" ht="35" customHeight="1" x14ac:dyDescent="0.35">
      <c r="A9" s="33">
        <v>7</v>
      </c>
      <c r="B9" s="17">
        <v>3</v>
      </c>
      <c r="C9" s="41" t="s">
        <v>10</v>
      </c>
      <c r="D9" s="49">
        <f t="shared" si="0"/>
        <v>8.5</v>
      </c>
      <c r="E9" s="19">
        <v>1</v>
      </c>
      <c r="F9" s="20">
        <v>1.5</v>
      </c>
      <c r="G9" s="20">
        <v>2</v>
      </c>
      <c r="H9" s="20">
        <v>0</v>
      </c>
      <c r="I9" s="20">
        <v>1</v>
      </c>
      <c r="J9" s="20">
        <v>1</v>
      </c>
      <c r="K9" s="20">
        <v>0</v>
      </c>
      <c r="L9" s="20">
        <v>1</v>
      </c>
      <c r="M9" s="16">
        <v>1</v>
      </c>
      <c r="N9" s="20">
        <v>0</v>
      </c>
      <c r="O9" s="21">
        <v>0</v>
      </c>
      <c r="P9" s="22"/>
    </row>
    <row r="10" spans="1:16" ht="35" customHeight="1" x14ac:dyDescent="0.35">
      <c r="A10" s="34">
        <v>7</v>
      </c>
      <c r="B10" s="13">
        <v>6</v>
      </c>
      <c r="C10" s="41" t="s">
        <v>12</v>
      </c>
      <c r="D10" s="49">
        <f t="shared" si="0"/>
        <v>8.5</v>
      </c>
      <c r="E10" s="19">
        <v>0</v>
      </c>
      <c r="F10" s="20">
        <v>0.5</v>
      </c>
      <c r="G10" s="20">
        <v>1</v>
      </c>
      <c r="H10" s="20">
        <v>0</v>
      </c>
      <c r="I10" s="20">
        <v>2</v>
      </c>
      <c r="J10" s="20">
        <v>2</v>
      </c>
      <c r="K10" s="20">
        <v>0</v>
      </c>
      <c r="L10" s="20">
        <v>2</v>
      </c>
      <c r="M10" s="20">
        <v>1</v>
      </c>
      <c r="N10" s="20">
        <v>0</v>
      </c>
      <c r="O10" s="21">
        <v>0</v>
      </c>
      <c r="P10" s="22"/>
    </row>
    <row r="11" spans="1:16" ht="35" customHeight="1" x14ac:dyDescent="0.35">
      <c r="A11" s="33">
        <v>7</v>
      </c>
      <c r="B11" s="17">
        <v>10</v>
      </c>
      <c r="C11" s="40" t="s">
        <v>16</v>
      </c>
      <c r="D11" s="50">
        <f t="shared" si="0"/>
        <v>8.5</v>
      </c>
      <c r="E11" s="15">
        <v>0</v>
      </c>
      <c r="F11" s="16">
        <v>0.5</v>
      </c>
      <c r="G11" s="16">
        <v>1</v>
      </c>
      <c r="H11" s="16">
        <v>0</v>
      </c>
      <c r="I11" s="16">
        <v>1</v>
      </c>
      <c r="J11" s="16">
        <v>1</v>
      </c>
      <c r="K11" s="16">
        <v>2</v>
      </c>
      <c r="L11" s="16">
        <v>2</v>
      </c>
      <c r="M11" s="16">
        <v>0</v>
      </c>
      <c r="N11" s="16">
        <v>0</v>
      </c>
      <c r="O11" s="30">
        <v>1</v>
      </c>
      <c r="P11" s="22"/>
    </row>
    <row r="12" spans="1:16" ht="35" customHeight="1" thickBot="1" x14ac:dyDescent="0.4">
      <c r="A12" s="39">
        <v>10</v>
      </c>
      <c r="B12" s="24">
        <v>9</v>
      </c>
      <c r="C12" s="42" t="s">
        <v>15</v>
      </c>
      <c r="D12" s="51">
        <f t="shared" si="0"/>
        <v>8</v>
      </c>
      <c r="E12" s="26">
        <v>1</v>
      </c>
      <c r="F12" s="27">
        <v>0</v>
      </c>
      <c r="G12" s="27">
        <v>1</v>
      </c>
      <c r="H12" s="27">
        <v>1</v>
      </c>
      <c r="I12" s="27">
        <v>1</v>
      </c>
      <c r="J12" s="27">
        <v>1</v>
      </c>
      <c r="K12" s="27">
        <v>0</v>
      </c>
      <c r="L12" s="27">
        <v>1</v>
      </c>
      <c r="M12" s="27">
        <v>0</v>
      </c>
      <c r="N12" s="27">
        <v>2</v>
      </c>
      <c r="O12" s="29">
        <v>0</v>
      </c>
    </row>
    <row r="13" spans="1:16" ht="15" thickBot="1" x14ac:dyDescent="0.4">
      <c r="B13" s="31"/>
      <c r="C13" s="53" t="s">
        <v>6</v>
      </c>
      <c r="D13" s="54">
        <f t="shared" si="0"/>
        <v>24</v>
      </c>
      <c r="E13" s="55">
        <v>2</v>
      </c>
      <c r="F13" s="56">
        <v>3</v>
      </c>
      <c r="G13" s="56">
        <v>3</v>
      </c>
      <c r="H13" s="56">
        <v>2</v>
      </c>
      <c r="I13" s="56">
        <v>2</v>
      </c>
      <c r="J13" s="56">
        <v>2</v>
      </c>
      <c r="K13" s="56">
        <v>2</v>
      </c>
      <c r="L13" s="56">
        <v>2</v>
      </c>
      <c r="M13" s="56">
        <v>2</v>
      </c>
      <c r="N13" s="56">
        <v>2</v>
      </c>
      <c r="O13" s="57">
        <v>2</v>
      </c>
    </row>
  </sheetData>
  <sortState xmlns:xlrd2="http://schemas.microsoft.com/office/spreadsheetml/2017/richdata2" ref="B3:O12">
    <sortCondition descending="1" ref="D3:D12"/>
  </sortState>
  <mergeCells count="1">
    <mergeCell ref="A1:O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17CE8-8121-4B28-AAAC-6A2692A6DC84}">
  <dimension ref="A1:W13"/>
  <sheetViews>
    <sheetView topLeftCell="A8" workbookViewId="0">
      <selection activeCell="AG16" sqref="AG16"/>
    </sheetView>
  </sheetViews>
  <sheetFormatPr defaultRowHeight="14.5" x14ac:dyDescent="0.35"/>
  <cols>
    <col min="1" max="1" width="5.6328125" style="31" customWidth="1"/>
    <col min="2" max="2" width="5.6328125" style="32" customWidth="1"/>
    <col min="3" max="3" width="17" customWidth="1"/>
    <col min="4" max="4" width="5.6328125" style="32" hidden="1" customWidth="1"/>
    <col min="5" max="16" width="6.6328125" style="32" hidden="1" customWidth="1"/>
    <col min="17" max="17" width="5.7265625" style="32" hidden="1" customWidth="1"/>
    <col min="18" max="18" width="6.6328125" style="31" hidden="1" customWidth="1"/>
    <col min="19" max="19" width="6.6328125" style="31" customWidth="1"/>
    <col min="20" max="20" width="8.7265625" style="31"/>
    <col min="257" max="257" width="7.7265625" customWidth="1"/>
    <col min="258" max="258" width="16.26953125" customWidth="1"/>
    <col min="259" max="273" width="6.7265625" customWidth="1"/>
    <col min="513" max="513" width="7.7265625" customWidth="1"/>
    <col min="514" max="514" width="16.26953125" customWidth="1"/>
    <col min="515" max="529" width="6.7265625" customWidth="1"/>
    <col min="769" max="769" width="7.7265625" customWidth="1"/>
    <col min="770" max="770" width="16.26953125" customWidth="1"/>
    <col min="771" max="785" width="6.7265625" customWidth="1"/>
    <col min="1025" max="1025" width="7.7265625" customWidth="1"/>
    <col min="1026" max="1026" width="16.26953125" customWidth="1"/>
    <col min="1027" max="1041" width="6.7265625" customWidth="1"/>
    <col min="1281" max="1281" width="7.7265625" customWidth="1"/>
    <col min="1282" max="1282" width="16.26953125" customWidth="1"/>
    <col min="1283" max="1297" width="6.7265625" customWidth="1"/>
    <col min="1537" max="1537" width="7.7265625" customWidth="1"/>
    <col min="1538" max="1538" width="16.26953125" customWidth="1"/>
    <col min="1539" max="1553" width="6.7265625" customWidth="1"/>
    <col min="1793" max="1793" width="7.7265625" customWidth="1"/>
    <col min="1794" max="1794" width="16.26953125" customWidth="1"/>
    <col min="1795" max="1809" width="6.7265625" customWidth="1"/>
    <col min="2049" max="2049" width="7.7265625" customWidth="1"/>
    <col min="2050" max="2050" width="16.26953125" customWidth="1"/>
    <col min="2051" max="2065" width="6.7265625" customWidth="1"/>
    <col min="2305" max="2305" width="7.7265625" customWidth="1"/>
    <col min="2306" max="2306" width="16.26953125" customWidth="1"/>
    <col min="2307" max="2321" width="6.7265625" customWidth="1"/>
    <col min="2561" max="2561" width="7.7265625" customWidth="1"/>
    <col min="2562" max="2562" width="16.26953125" customWidth="1"/>
    <col min="2563" max="2577" width="6.7265625" customWidth="1"/>
    <col min="2817" max="2817" width="7.7265625" customWidth="1"/>
    <col min="2818" max="2818" width="16.26953125" customWidth="1"/>
    <col min="2819" max="2833" width="6.7265625" customWidth="1"/>
    <col min="3073" max="3073" width="7.7265625" customWidth="1"/>
    <col min="3074" max="3074" width="16.26953125" customWidth="1"/>
    <col min="3075" max="3089" width="6.7265625" customWidth="1"/>
    <col min="3329" max="3329" width="7.7265625" customWidth="1"/>
    <col min="3330" max="3330" width="16.26953125" customWidth="1"/>
    <col min="3331" max="3345" width="6.7265625" customWidth="1"/>
    <col min="3585" max="3585" width="7.7265625" customWidth="1"/>
    <col min="3586" max="3586" width="16.26953125" customWidth="1"/>
    <col min="3587" max="3601" width="6.7265625" customWidth="1"/>
    <col min="3841" max="3841" width="7.7265625" customWidth="1"/>
    <col min="3842" max="3842" width="16.26953125" customWidth="1"/>
    <col min="3843" max="3857" width="6.7265625" customWidth="1"/>
    <col min="4097" max="4097" width="7.7265625" customWidth="1"/>
    <col min="4098" max="4098" width="16.26953125" customWidth="1"/>
    <col min="4099" max="4113" width="6.7265625" customWidth="1"/>
    <col min="4353" max="4353" width="7.7265625" customWidth="1"/>
    <col min="4354" max="4354" width="16.26953125" customWidth="1"/>
    <col min="4355" max="4369" width="6.7265625" customWidth="1"/>
    <col min="4609" max="4609" width="7.7265625" customWidth="1"/>
    <col min="4610" max="4610" width="16.26953125" customWidth="1"/>
    <col min="4611" max="4625" width="6.7265625" customWidth="1"/>
    <col min="4865" max="4865" width="7.7265625" customWidth="1"/>
    <col min="4866" max="4866" width="16.26953125" customWidth="1"/>
    <col min="4867" max="4881" width="6.7265625" customWidth="1"/>
    <col min="5121" max="5121" width="7.7265625" customWidth="1"/>
    <col min="5122" max="5122" width="16.26953125" customWidth="1"/>
    <col min="5123" max="5137" width="6.7265625" customWidth="1"/>
    <col min="5377" max="5377" width="7.7265625" customWidth="1"/>
    <col min="5378" max="5378" width="16.26953125" customWidth="1"/>
    <col min="5379" max="5393" width="6.7265625" customWidth="1"/>
    <col min="5633" max="5633" width="7.7265625" customWidth="1"/>
    <col min="5634" max="5634" width="16.26953125" customWidth="1"/>
    <col min="5635" max="5649" width="6.7265625" customWidth="1"/>
    <col min="5889" max="5889" width="7.7265625" customWidth="1"/>
    <col min="5890" max="5890" width="16.26953125" customWidth="1"/>
    <col min="5891" max="5905" width="6.7265625" customWidth="1"/>
    <col min="6145" max="6145" width="7.7265625" customWidth="1"/>
    <col min="6146" max="6146" width="16.26953125" customWidth="1"/>
    <col min="6147" max="6161" width="6.7265625" customWidth="1"/>
    <col min="6401" max="6401" width="7.7265625" customWidth="1"/>
    <col min="6402" max="6402" width="16.26953125" customWidth="1"/>
    <col min="6403" max="6417" width="6.7265625" customWidth="1"/>
    <col min="6657" max="6657" width="7.7265625" customWidth="1"/>
    <col min="6658" max="6658" width="16.26953125" customWidth="1"/>
    <col min="6659" max="6673" width="6.7265625" customWidth="1"/>
    <col min="6913" max="6913" width="7.7265625" customWidth="1"/>
    <col min="6914" max="6914" width="16.26953125" customWidth="1"/>
    <col min="6915" max="6929" width="6.7265625" customWidth="1"/>
    <col min="7169" max="7169" width="7.7265625" customWidth="1"/>
    <col min="7170" max="7170" width="16.26953125" customWidth="1"/>
    <col min="7171" max="7185" width="6.7265625" customWidth="1"/>
    <col min="7425" max="7425" width="7.7265625" customWidth="1"/>
    <col min="7426" max="7426" width="16.26953125" customWidth="1"/>
    <col min="7427" max="7441" width="6.7265625" customWidth="1"/>
    <col min="7681" max="7681" width="7.7265625" customWidth="1"/>
    <col min="7682" max="7682" width="16.26953125" customWidth="1"/>
    <col min="7683" max="7697" width="6.7265625" customWidth="1"/>
    <col min="7937" max="7937" width="7.7265625" customWidth="1"/>
    <col min="7938" max="7938" width="16.26953125" customWidth="1"/>
    <col min="7939" max="7953" width="6.7265625" customWidth="1"/>
    <col min="8193" max="8193" width="7.7265625" customWidth="1"/>
    <col min="8194" max="8194" width="16.26953125" customWidth="1"/>
    <col min="8195" max="8209" width="6.7265625" customWidth="1"/>
    <col min="8449" max="8449" width="7.7265625" customWidth="1"/>
    <col min="8450" max="8450" width="16.26953125" customWidth="1"/>
    <col min="8451" max="8465" width="6.7265625" customWidth="1"/>
    <col min="8705" max="8705" width="7.7265625" customWidth="1"/>
    <col min="8706" max="8706" width="16.26953125" customWidth="1"/>
    <col min="8707" max="8721" width="6.7265625" customWidth="1"/>
    <col min="8961" max="8961" width="7.7265625" customWidth="1"/>
    <col min="8962" max="8962" width="16.26953125" customWidth="1"/>
    <col min="8963" max="8977" width="6.7265625" customWidth="1"/>
    <col min="9217" max="9217" width="7.7265625" customWidth="1"/>
    <col min="9218" max="9218" width="16.26953125" customWidth="1"/>
    <col min="9219" max="9233" width="6.7265625" customWidth="1"/>
    <col min="9473" max="9473" width="7.7265625" customWidth="1"/>
    <col min="9474" max="9474" width="16.26953125" customWidth="1"/>
    <col min="9475" max="9489" width="6.7265625" customWidth="1"/>
    <col min="9729" max="9729" width="7.7265625" customWidth="1"/>
    <col min="9730" max="9730" width="16.26953125" customWidth="1"/>
    <col min="9731" max="9745" width="6.7265625" customWidth="1"/>
    <col min="9985" max="9985" width="7.7265625" customWidth="1"/>
    <col min="9986" max="9986" width="16.26953125" customWidth="1"/>
    <col min="9987" max="10001" width="6.7265625" customWidth="1"/>
    <col min="10241" max="10241" width="7.7265625" customWidth="1"/>
    <col min="10242" max="10242" width="16.26953125" customWidth="1"/>
    <col min="10243" max="10257" width="6.7265625" customWidth="1"/>
    <col min="10497" max="10497" width="7.7265625" customWidth="1"/>
    <col min="10498" max="10498" width="16.26953125" customWidth="1"/>
    <col min="10499" max="10513" width="6.7265625" customWidth="1"/>
    <col min="10753" max="10753" width="7.7265625" customWidth="1"/>
    <col min="10754" max="10754" width="16.26953125" customWidth="1"/>
    <col min="10755" max="10769" width="6.7265625" customWidth="1"/>
    <col min="11009" max="11009" width="7.7265625" customWidth="1"/>
    <col min="11010" max="11010" width="16.26953125" customWidth="1"/>
    <col min="11011" max="11025" width="6.7265625" customWidth="1"/>
    <col min="11265" max="11265" width="7.7265625" customWidth="1"/>
    <col min="11266" max="11266" width="16.26953125" customWidth="1"/>
    <col min="11267" max="11281" width="6.7265625" customWidth="1"/>
    <col min="11521" max="11521" width="7.7265625" customWidth="1"/>
    <col min="11522" max="11522" width="16.26953125" customWidth="1"/>
    <col min="11523" max="11537" width="6.7265625" customWidth="1"/>
    <col min="11777" max="11777" width="7.7265625" customWidth="1"/>
    <col min="11778" max="11778" width="16.26953125" customWidth="1"/>
    <col min="11779" max="11793" width="6.7265625" customWidth="1"/>
    <col min="12033" max="12033" width="7.7265625" customWidth="1"/>
    <col min="12034" max="12034" width="16.26953125" customWidth="1"/>
    <col min="12035" max="12049" width="6.7265625" customWidth="1"/>
    <col min="12289" max="12289" width="7.7265625" customWidth="1"/>
    <col min="12290" max="12290" width="16.26953125" customWidth="1"/>
    <col min="12291" max="12305" width="6.7265625" customWidth="1"/>
    <col min="12545" max="12545" width="7.7265625" customWidth="1"/>
    <col min="12546" max="12546" width="16.26953125" customWidth="1"/>
    <col min="12547" max="12561" width="6.7265625" customWidth="1"/>
    <col min="12801" max="12801" width="7.7265625" customWidth="1"/>
    <col min="12802" max="12802" width="16.26953125" customWidth="1"/>
    <col min="12803" max="12817" width="6.7265625" customWidth="1"/>
    <col min="13057" max="13057" width="7.7265625" customWidth="1"/>
    <col min="13058" max="13058" width="16.26953125" customWidth="1"/>
    <col min="13059" max="13073" width="6.7265625" customWidth="1"/>
    <col min="13313" max="13313" width="7.7265625" customWidth="1"/>
    <col min="13314" max="13314" width="16.26953125" customWidth="1"/>
    <col min="13315" max="13329" width="6.7265625" customWidth="1"/>
    <col min="13569" max="13569" width="7.7265625" customWidth="1"/>
    <col min="13570" max="13570" width="16.26953125" customWidth="1"/>
    <col min="13571" max="13585" width="6.7265625" customWidth="1"/>
    <col min="13825" max="13825" width="7.7265625" customWidth="1"/>
    <col min="13826" max="13826" width="16.26953125" customWidth="1"/>
    <col min="13827" max="13841" width="6.7265625" customWidth="1"/>
    <col min="14081" max="14081" width="7.7265625" customWidth="1"/>
    <col min="14082" max="14082" width="16.26953125" customWidth="1"/>
    <col min="14083" max="14097" width="6.7265625" customWidth="1"/>
    <col min="14337" max="14337" width="7.7265625" customWidth="1"/>
    <col min="14338" max="14338" width="16.26953125" customWidth="1"/>
    <col min="14339" max="14353" width="6.7265625" customWidth="1"/>
    <col min="14593" max="14593" width="7.7265625" customWidth="1"/>
    <col min="14594" max="14594" width="16.26953125" customWidth="1"/>
    <col min="14595" max="14609" width="6.7265625" customWidth="1"/>
    <col min="14849" max="14849" width="7.7265625" customWidth="1"/>
    <col min="14850" max="14850" width="16.26953125" customWidth="1"/>
    <col min="14851" max="14865" width="6.7265625" customWidth="1"/>
    <col min="15105" max="15105" width="7.7265625" customWidth="1"/>
    <col min="15106" max="15106" width="16.26953125" customWidth="1"/>
    <col min="15107" max="15121" width="6.7265625" customWidth="1"/>
    <col min="15361" max="15361" width="7.7265625" customWidth="1"/>
    <col min="15362" max="15362" width="16.26953125" customWidth="1"/>
    <col min="15363" max="15377" width="6.7265625" customWidth="1"/>
    <col min="15617" max="15617" width="7.7265625" customWidth="1"/>
    <col min="15618" max="15618" width="16.26953125" customWidth="1"/>
    <col min="15619" max="15633" width="6.7265625" customWidth="1"/>
    <col min="15873" max="15873" width="7.7265625" customWidth="1"/>
    <col min="15874" max="15874" width="16.26953125" customWidth="1"/>
    <col min="15875" max="15889" width="6.7265625" customWidth="1"/>
    <col min="16129" max="16129" width="7.7265625" customWidth="1"/>
    <col min="16130" max="16130" width="16.26953125" customWidth="1"/>
    <col min="16131" max="16145" width="6.7265625" customWidth="1"/>
  </cols>
  <sheetData>
    <row r="1" spans="1:23" ht="15" thickBot="1" x14ac:dyDescent="0.4">
      <c r="A1" s="119" t="s">
        <v>17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1"/>
    </row>
    <row r="2" spans="1:23" ht="15" thickBot="1" x14ac:dyDescent="0.4">
      <c r="A2" s="1" t="s">
        <v>0</v>
      </c>
      <c r="B2" s="2" t="s">
        <v>1</v>
      </c>
      <c r="C2" s="3" t="s">
        <v>2</v>
      </c>
      <c r="D2" s="4" t="s">
        <v>3</v>
      </c>
      <c r="E2" s="5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7" t="s">
        <v>4</v>
      </c>
      <c r="R2" s="59" t="s">
        <v>19</v>
      </c>
      <c r="S2" s="60" t="s">
        <v>18</v>
      </c>
    </row>
    <row r="3" spans="1:23" ht="35" customHeight="1" thickBot="1" x14ac:dyDescent="0.4">
      <c r="A3" s="44">
        <v>1</v>
      </c>
      <c r="B3" s="8">
        <v>2</v>
      </c>
      <c r="C3" s="46" t="s">
        <v>9</v>
      </c>
      <c r="D3" s="9">
        <f t="shared" ref="D3:D12" si="0">SUM(E3:Q3)</f>
        <v>22</v>
      </c>
      <c r="E3" s="10">
        <v>2</v>
      </c>
      <c r="F3" s="11">
        <v>3</v>
      </c>
      <c r="G3" s="11">
        <v>2</v>
      </c>
      <c r="H3" s="11">
        <v>2.5</v>
      </c>
      <c r="I3" s="11">
        <v>2</v>
      </c>
      <c r="J3" s="11">
        <v>2</v>
      </c>
      <c r="K3" s="11">
        <v>0.5</v>
      </c>
      <c r="L3" s="11">
        <v>2</v>
      </c>
      <c r="M3" s="11">
        <v>3</v>
      </c>
      <c r="N3" s="11">
        <v>0</v>
      </c>
      <c r="O3" s="11">
        <v>1</v>
      </c>
      <c r="P3" s="11">
        <v>2</v>
      </c>
      <c r="Q3" s="12"/>
      <c r="R3" s="65">
        <v>16.5</v>
      </c>
      <c r="S3" s="67">
        <f>R3+D3</f>
        <v>38.5</v>
      </c>
      <c r="T3" s="70" t="s">
        <v>25</v>
      </c>
    </row>
    <row r="4" spans="1:23" ht="35" customHeight="1" thickBot="1" x14ac:dyDescent="0.4">
      <c r="A4" s="33">
        <v>2</v>
      </c>
      <c r="B4" s="13">
        <v>5</v>
      </c>
      <c r="C4" s="47" t="s">
        <v>11</v>
      </c>
      <c r="D4" s="14">
        <f t="shared" si="0"/>
        <v>20</v>
      </c>
      <c r="E4" s="15">
        <v>2</v>
      </c>
      <c r="F4" s="16">
        <v>3</v>
      </c>
      <c r="G4" s="16">
        <v>1</v>
      </c>
      <c r="H4" s="16">
        <v>2.5</v>
      </c>
      <c r="I4" s="16">
        <v>2</v>
      </c>
      <c r="J4" s="16">
        <v>2</v>
      </c>
      <c r="K4" s="16">
        <v>0.5</v>
      </c>
      <c r="L4" s="16">
        <v>2</v>
      </c>
      <c r="M4" s="20">
        <v>3</v>
      </c>
      <c r="N4" s="16">
        <v>0</v>
      </c>
      <c r="O4" s="16">
        <v>0</v>
      </c>
      <c r="P4" s="16">
        <v>2</v>
      </c>
      <c r="Q4" s="30"/>
      <c r="R4" s="61">
        <v>17</v>
      </c>
      <c r="S4" s="68">
        <f t="shared" ref="S4:S12" si="1">R4+D4</f>
        <v>37</v>
      </c>
      <c r="T4" s="69" t="s">
        <v>24</v>
      </c>
    </row>
    <row r="5" spans="1:23" ht="35" customHeight="1" thickBot="1" x14ac:dyDescent="0.4">
      <c r="A5" s="33">
        <v>3</v>
      </c>
      <c r="B5" s="17">
        <v>1</v>
      </c>
      <c r="C5" s="48" t="s">
        <v>8</v>
      </c>
      <c r="D5" s="18">
        <f t="shared" si="0"/>
        <v>18.5</v>
      </c>
      <c r="E5" s="19">
        <v>2</v>
      </c>
      <c r="F5" s="20">
        <v>3</v>
      </c>
      <c r="G5" s="20">
        <v>1</v>
      </c>
      <c r="H5" s="20">
        <v>2.5</v>
      </c>
      <c r="I5" s="20">
        <v>0</v>
      </c>
      <c r="J5" s="20">
        <v>2</v>
      </c>
      <c r="K5" s="20">
        <v>2</v>
      </c>
      <c r="L5" s="20">
        <v>0</v>
      </c>
      <c r="M5" s="16">
        <v>3</v>
      </c>
      <c r="N5" s="20">
        <v>1</v>
      </c>
      <c r="O5" s="20">
        <v>0</v>
      </c>
      <c r="P5" s="20">
        <v>2</v>
      </c>
      <c r="Q5" s="63"/>
      <c r="R5" s="62">
        <v>14.5</v>
      </c>
      <c r="S5" s="68">
        <f t="shared" si="1"/>
        <v>33</v>
      </c>
      <c r="T5" s="70" t="s">
        <v>25</v>
      </c>
    </row>
    <row r="6" spans="1:23" ht="35" customHeight="1" thickBot="1" x14ac:dyDescent="0.4">
      <c r="A6" s="33">
        <v>4</v>
      </c>
      <c r="B6" s="13">
        <v>8</v>
      </c>
      <c r="C6" s="48" t="s">
        <v>14</v>
      </c>
      <c r="D6" s="18">
        <f t="shared" si="0"/>
        <v>18</v>
      </c>
      <c r="E6" s="19">
        <v>2</v>
      </c>
      <c r="F6" s="20">
        <v>3</v>
      </c>
      <c r="G6" s="20">
        <v>1</v>
      </c>
      <c r="H6" s="20">
        <v>2.5</v>
      </c>
      <c r="I6" s="20">
        <v>2</v>
      </c>
      <c r="J6" s="20">
        <v>2</v>
      </c>
      <c r="K6" s="20">
        <v>0</v>
      </c>
      <c r="L6" s="20">
        <v>0</v>
      </c>
      <c r="M6" s="16">
        <v>3</v>
      </c>
      <c r="N6" s="20">
        <v>0.5</v>
      </c>
      <c r="O6" s="20">
        <v>0</v>
      </c>
      <c r="P6" s="20">
        <v>2</v>
      </c>
      <c r="Q6" s="21"/>
      <c r="R6" s="61">
        <v>14.5</v>
      </c>
      <c r="S6" s="68">
        <f t="shared" si="1"/>
        <v>32.5</v>
      </c>
      <c r="T6" s="70" t="s">
        <v>25</v>
      </c>
      <c r="W6" t="s">
        <v>20</v>
      </c>
    </row>
    <row r="7" spans="1:23" ht="35" customHeight="1" x14ac:dyDescent="0.35">
      <c r="A7" s="33">
        <v>5</v>
      </c>
      <c r="B7" s="17">
        <v>9</v>
      </c>
      <c r="C7" s="41" t="s">
        <v>15</v>
      </c>
      <c r="D7" s="18">
        <f t="shared" si="0"/>
        <v>17</v>
      </c>
      <c r="E7" s="19">
        <v>2</v>
      </c>
      <c r="F7" s="20">
        <v>3</v>
      </c>
      <c r="G7" s="20">
        <v>1</v>
      </c>
      <c r="H7" s="20">
        <v>2</v>
      </c>
      <c r="I7" s="20">
        <v>2</v>
      </c>
      <c r="J7" s="20">
        <v>0</v>
      </c>
      <c r="K7" s="20">
        <v>2</v>
      </c>
      <c r="L7" s="20">
        <v>0</v>
      </c>
      <c r="M7" s="16">
        <v>2</v>
      </c>
      <c r="N7" s="20">
        <v>0</v>
      </c>
      <c r="O7" s="20">
        <v>1</v>
      </c>
      <c r="P7" s="20">
        <v>2</v>
      </c>
      <c r="Q7" s="21"/>
      <c r="R7" s="19">
        <v>8</v>
      </c>
      <c r="S7" s="58">
        <f t="shared" si="1"/>
        <v>25</v>
      </c>
      <c r="T7" s="31" t="s">
        <v>22</v>
      </c>
    </row>
    <row r="8" spans="1:23" ht="35" customHeight="1" thickBot="1" x14ac:dyDescent="0.4">
      <c r="A8" s="33">
        <v>6</v>
      </c>
      <c r="B8" s="13">
        <v>3</v>
      </c>
      <c r="C8" s="41" t="s">
        <v>10</v>
      </c>
      <c r="D8" s="18">
        <f t="shared" si="0"/>
        <v>16.75</v>
      </c>
      <c r="E8" s="19">
        <v>2</v>
      </c>
      <c r="F8" s="20">
        <v>3</v>
      </c>
      <c r="G8" s="20">
        <v>2</v>
      </c>
      <c r="H8" s="20">
        <v>2.25</v>
      </c>
      <c r="I8" s="20">
        <v>0</v>
      </c>
      <c r="J8" s="20">
        <v>2</v>
      </c>
      <c r="K8" s="20">
        <v>0.5</v>
      </c>
      <c r="L8" s="20">
        <v>0</v>
      </c>
      <c r="M8" s="16">
        <v>3</v>
      </c>
      <c r="N8" s="20">
        <v>0</v>
      </c>
      <c r="O8" s="20">
        <v>0</v>
      </c>
      <c r="P8" s="20">
        <v>2</v>
      </c>
      <c r="Q8" s="21"/>
      <c r="R8" s="19">
        <v>8.5</v>
      </c>
      <c r="S8" s="58">
        <f t="shared" si="1"/>
        <v>25.25</v>
      </c>
      <c r="T8" s="31" t="s">
        <v>23</v>
      </c>
    </row>
    <row r="9" spans="1:23" ht="35" customHeight="1" thickBot="1" x14ac:dyDescent="0.4">
      <c r="A9" s="33">
        <v>7</v>
      </c>
      <c r="B9" s="17">
        <v>7</v>
      </c>
      <c r="C9" s="48" t="s">
        <v>13</v>
      </c>
      <c r="D9" s="23">
        <f t="shared" si="0"/>
        <v>16</v>
      </c>
      <c r="E9" s="19">
        <v>0</v>
      </c>
      <c r="F9" s="20">
        <v>3</v>
      </c>
      <c r="G9" s="20">
        <v>1</v>
      </c>
      <c r="H9" s="20">
        <v>2.5</v>
      </c>
      <c r="I9" s="20">
        <v>0</v>
      </c>
      <c r="J9" s="20">
        <v>2</v>
      </c>
      <c r="K9" s="20">
        <v>0.5</v>
      </c>
      <c r="L9" s="20">
        <v>0</v>
      </c>
      <c r="M9" s="16">
        <v>3</v>
      </c>
      <c r="N9" s="20">
        <v>1</v>
      </c>
      <c r="O9" s="20">
        <v>1</v>
      </c>
      <c r="P9" s="20">
        <v>2</v>
      </c>
      <c r="Q9" s="21"/>
      <c r="R9" s="61">
        <v>18</v>
      </c>
      <c r="S9" s="68">
        <f t="shared" si="1"/>
        <v>34</v>
      </c>
      <c r="T9" s="69" t="s">
        <v>24</v>
      </c>
    </row>
    <row r="10" spans="1:23" ht="35" customHeight="1" thickBot="1" x14ac:dyDescent="0.4">
      <c r="A10" s="34">
        <v>8</v>
      </c>
      <c r="B10" s="13">
        <v>4</v>
      </c>
      <c r="C10" s="48" t="s">
        <v>5</v>
      </c>
      <c r="D10" s="18">
        <f t="shared" si="0"/>
        <v>15.5</v>
      </c>
      <c r="E10" s="19">
        <v>0</v>
      </c>
      <c r="F10" s="20">
        <v>3</v>
      </c>
      <c r="G10" s="20">
        <v>2</v>
      </c>
      <c r="H10" s="20">
        <v>2</v>
      </c>
      <c r="I10" s="20">
        <v>0</v>
      </c>
      <c r="J10" s="20">
        <v>2</v>
      </c>
      <c r="K10" s="20">
        <v>0.5</v>
      </c>
      <c r="L10" s="20">
        <v>2</v>
      </c>
      <c r="M10" s="20">
        <v>2</v>
      </c>
      <c r="N10" s="20">
        <v>0</v>
      </c>
      <c r="O10" s="20">
        <v>1</v>
      </c>
      <c r="P10" s="20">
        <v>1</v>
      </c>
      <c r="Q10" s="21"/>
      <c r="R10" s="61">
        <v>15</v>
      </c>
      <c r="S10" s="68">
        <f t="shared" si="1"/>
        <v>30.5</v>
      </c>
      <c r="T10" s="69" t="s">
        <v>24</v>
      </c>
    </row>
    <row r="11" spans="1:23" ht="35" customHeight="1" x14ac:dyDescent="0.35">
      <c r="A11" s="33">
        <v>9</v>
      </c>
      <c r="B11" s="17">
        <v>10</v>
      </c>
      <c r="C11" s="40" t="s">
        <v>16</v>
      </c>
      <c r="D11" s="14">
        <f t="shared" si="0"/>
        <v>9</v>
      </c>
      <c r="E11" s="15">
        <v>0</v>
      </c>
      <c r="F11" s="16">
        <v>2</v>
      </c>
      <c r="G11" s="16">
        <v>1</v>
      </c>
      <c r="H11" s="16">
        <v>2</v>
      </c>
      <c r="I11" s="16">
        <v>0</v>
      </c>
      <c r="J11" s="16">
        <v>0</v>
      </c>
      <c r="K11" s="16">
        <v>1</v>
      </c>
      <c r="L11" s="16">
        <v>0</v>
      </c>
      <c r="M11" s="16">
        <v>3</v>
      </c>
      <c r="N11" s="16">
        <v>0</v>
      </c>
      <c r="O11" s="16">
        <v>0</v>
      </c>
      <c r="P11" s="16">
        <v>0</v>
      </c>
      <c r="Q11" s="30"/>
      <c r="R11" s="64">
        <v>8.5</v>
      </c>
      <c r="S11" s="58">
        <f t="shared" si="1"/>
        <v>17.5</v>
      </c>
      <c r="T11" s="31">
        <v>9</v>
      </c>
    </row>
    <row r="12" spans="1:23" ht="35" customHeight="1" thickBot="1" x14ac:dyDescent="0.4">
      <c r="A12" s="39">
        <v>10</v>
      </c>
      <c r="B12" s="24">
        <v>6</v>
      </c>
      <c r="C12" s="42" t="s">
        <v>12</v>
      </c>
      <c r="D12" s="25">
        <f t="shared" si="0"/>
        <v>6.5</v>
      </c>
      <c r="E12" s="26">
        <v>0</v>
      </c>
      <c r="F12" s="27">
        <v>2</v>
      </c>
      <c r="G12" s="27">
        <v>1</v>
      </c>
      <c r="H12" s="27">
        <v>2</v>
      </c>
      <c r="I12" s="27">
        <v>0</v>
      </c>
      <c r="J12" s="27">
        <v>0</v>
      </c>
      <c r="K12" s="27">
        <v>0.5</v>
      </c>
      <c r="L12" s="27">
        <v>0</v>
      </c>
      <c r="M12" s="27">
        <v>1</v>
      </c>
      <c r="N12" s="27">
        <v>0</v>
      </c>
      <c r="O12" s="27">
        <v>0</v>
      </c>
      <c r="P12" s="27">
        <v>0</v>
      </c>
      <c r="Q12" s="29"/>
      <c r="R12" s="26">
        <v>8.5</v>
      </c>
      <c r="S12" s="66">
        <f t="shared" si="1"/>
        <v>15</v>
      </c>
      <c r="T12" s="31" t="s">
        <v>21</v>
      </c>
    </row>
    <row r="13" spans="1:23" ht="15" thickBot="1" x14ac:dyDescent="0.4">
      <c r="B13" s="31"/>
      <c r="C13" s="35" t="s">
        <v>6</v>
      </c>
      <c r="D13" s="36">
        <f t="shared" ref="D13" si="2">SUM(E13:Q13)</f>
        <v>27</v>
      </c>
      <c r="E13" s="37">
        <v>2</v>
      </c>
      <c r="F13" s="28">
        <v>3</v>
      </c>
      <c r="G13" s="28">
        <v>2</v>
      </c>
      <c r="H13" s="28">
        <v>3</v>
      </c>
      <c r="I13" s="28">
        <v>2</v>
      </c>
      <c r="J13" s="28">
        <v>2</v>
      </c>
      <c r="K13" s="28">
        <v>2</v>
      </c>
      <c r="L13" s="28">
        <v>2</v>
      </c>
      <c r="M13" s="28">
        <v>3</v>
      </c>
      <c r="N13" s="28">
        <v>2</v>
      </c>
      <c r="O13" s="28">
        <v>2</v>
      </c>
      <c r="P13" s="28">
        <v>2</v>
      </c>
      <c r="Q13" s="38"/>
    </row>
  </sheetData>
  <sortState xmlns:xlrd2="http://schemas.microsoft.com/office/spreadsheetml/2017/richdata2" ref="B3:R12">
    <sortCondition descending="1" ref="D3:D12"/>
  </sortState>
  <mergeCells count="1">
    <mergeCell ref="A1:Q1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9DE7B-F08F-4773-97BE-C2FEF487A921}">
  <dimension ref="A1:L6"/>
  <sheetViews>
    <sheetView workbookViewId="0">
      <selection activeCell="N16" sqref="N16"/>
    </sheetView>
  </sheetViews>
  <sheetFormatPr defaultRowHeight="14.5" x14ac:dyDescent="0.35"/>
  <cols>
    <col min="2" max="2" width="28.1796875" customWidth="1"/>
    <col min="4" max="12" width="8.7265625" style="32"/>
    <col min="253" max="253" width="28.1796875" customWidth="1"/>
  </cols>
  <sheetData>
    <row r="1" spans="1:12" ht="15" thickBot="1" x14ac:dyDescent="0.4">
      <c r="A1" s="73" t="s">
        <v>33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2" ht="15" thickBot="1" x14ac:dyDescent="0.4">
      <c r="A2" s="54" t="s">
        <v>0</v>
      </c>
      <c r="B2" s="76" t="s">
        <v>2</v>
      </c>
      <c r="C2" s="71" t="s">
        <v>26</v>
      </c>
      <c r="D2" s="54">
        <v>1</v>
      </c>
      <c r="E2" s="54">
        <v>2</v>
      </c>
      <c r="F2" s="72">
        <v>3</v>
      </c>
      <c r="G2" s="54" t="s">
        <v>27</v>
      </c>
      <c r="H2" s="54" t="s">
        <v>28</v>
      </c>
      <c r="I2" s="71">
        <v>4</v>
      </c>
      <c r="J2" s="54">
        <v>5</v>
      </c>
      <c r="K2" s="72" t="s">
        <v>29</v>
      </c>
    </row>
    <row r="3" spans="1:12" ht="15" thickBot="1" x14ac:dyDescent="0.4">
      <c r="A3" s="77">
        <v>1</v>
      </c>
      <c r="B3" s="78" t="s">
        <v>11</v>
      </c>
      <c r="C3" s="79">
        <f>SUM(D3:K3)</f>
        <v>35</v>
      </c>
      <c r="D3" s="80">
        <v>1</v>
      </c>
      <c r="E3" s="80">
        <v>2</v>
      </c>
      <c r="F3" s="81">
        <v>1.5</v>
      </c>
      <c r="G3" s="80">
        <v>10</v>
      </c>
      <c r="H3" s="81">
        <v>9.5</v>
      </c>
      <c r="I3" s="80">
        <v>1.5</v>
      </c>
      <c r="J3" s="80">
        <v>3</v>
      </c>
      <c r="K3" s="96">
        <v>6.5</v>
      </c>
      <c r="L3" s="97" t="s">
        <v>30</v>
      </c>
    </row>
    <row r="4" spans="1:12" ht="15" thickBot="1" x14ac:dyDescent="0.4">
      <c r="A4" s="77">
        <v>2</v>
      </c>
      <c r="B4" s="82" t="s">
        <v>13</v>
      </c>
      <c r="C4" s="83">
        <f>SUM(D4:K4)</f>
        <v>28</v>
      </c>
      <c r="D4" s="84">
        <v>0</v>
      </c>
      <c r="E4" s="84">
        <v>0</v>
      </c>
      <c r="F4" s="49">
        <v>1.5</v>
      </c>
      <c r="G4" s="84">
        <v>8</v>
      </c>
      <c r="H4" s="49">
        <v>8.5</v>
      </c>
      <c r="I4" s="84">
        <v>2</v>
      </c>
      <c r="J4" s="84">
        <v>0</v>
      </c>
      <c r="K4" s="85">
        <v>8</v>
      </c>
      <c r="L4" s="97" t="s">
        <v>30</v>
      </c>
    </row>
    <row r="5" spans="1:12" ht="15" thickBot="1" x14ac:dyDescent="0.4">
      <c r="A5" s="86">
        <v>3</v>
      </c>
      <c r="B5" s="87" t="s">
        <v>34</v>
      </c>
      <c r="C5" s="88">
        <f>SUM(D5:K5)</f>
        <v>20.5</v>
      </c>
      <c r="D5" s="86">
        <v>0</v>
      </c>
      <c r="E5" s="86">
        <v>0</v>
      </c>
      <c r="F5" s="51">
        <v>2</v>
      </c>
      <c r="G5" s="24">
        <v>8</v>
      </c>
      <c r="H5" s="51">
        <v>6</v>
      </c>
      <c r="I5" s="86">
        <v>0.5</v>
      </c>
      <c r="J5" s="86">
        <v>0</v>
      </c>
      <c r="K5" s="89">
        <v>4</v>
      </c>
      <c r="L5" s="90" t="s">
        <v>31</v>
      </c>
    </row>
    <row r="6" spans="1:12" ht="15" thickBot="1" x14ac:dyDescent="0.4">
      <c r="A6" s="91"/>
      <c r="B6" s="92" t="s">
        <v>32</v>
      </c>
      <c r="C6" s="93">
        <f>SUM(D6:K6)</f>
        <v>41</v>
      </c>
      <c r="D6" s="90">
        <v>2</v>
      </c>
      <c r="E6" s="90">
        <v>2</v>
      </c>
      <c r="F6" s="94">
        <v>2</v>
      </c>
      <c r="G6" s="90">
        <v>10</v>
      </c>
      <c r="H6" s="94">
        <v>10</v>
      </c>
      <c r="I6" s="90">
        <v>2</v>
      </c>
      <c r="J6" s="90">
        <v>3</v>
      </c>
      <c r="K6" s="95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FB04E-2C8F-4CFB-8607-0005ADAC5AC9}">
  <dimension ref="A1:L6"/>
  <sheetViews>
    <sheetView workbookViewId="0">
      <selection activeCell="L16" sqref="L16"/>
    </sheetView>
  </sheetViews>
  <sheetFormatPr defaultRowHeight="14.5" x14ac:dyDescent="0.35"/>
  <cols>
    <col min="2" max="2" width="28.1796875" customWidth="1"/>
    <col min="4" max="12" width="8.7265625" style="32"/>
    <col min="253" max="253" width="28.1796875" customWidth="1"/>
  </cols>
  <sheetData>
    <row r="1" spans="1:12" ht="15" thickBot="1" x14ac:dyDescent="0.4">
      <c r="A1" s="73" t="s">
        <v>35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2" ht="15" thickBot="1" x14ac:dyDescent="0.4">
      <c r="A2" s="54" t="s">
        <v>0</v>
      </c>
      <c r="B2" s="76" t="s">
        <v>2</v>
      </c>
      <c r="C2" s="71" t="s">
        <v>26</v>
      </c>
      <c r="D2" s="54">
        <v>1</v>
      </c>
      <c r="E2" s="54">
        <v>2</v>
      </c>
      <c r="F2" s="72">
        <v>3</v>
      </c>
      <c r="G2" s="54" t="s">
        <v>27</v>
      </c>
      <c r="H2" s="71" t="s">
        <v>28</v>
      </c>
      <c r="I2" s="54">
        <v>4</v>
      </c>
      <c r="J2" s="54">
        <v>5</v>
      </c>
      <c r="K2" s="72" t="s">
        <v>29</v>
      </c>
    </row>
    <row r="3" spans="1:12" ht="15" thickBot="1" x14ac:dyDescent="0.4">
      <c r="A3" s="77">
        <v>1</v>
      </c>
      <c r="B3" s="78" t="s">
        <v>36</v>
      </c>
      <c r="C3" s="79">
        <f>SUM(D3:K3)</f>
        <v>35.5</v>
      </c>
      <c r="D3" s="80">
        <v>1</v>
      </c>
      <c r="E3" s="80">
        <v>2</v>
      </c>
      <c r="F3" s="81">
        <v>2</v>
      </c>
      <c r="G3" s="80">
        <v>8</v>
      </c>
      <c r="H3" s="80">
        <v>8.5</v>
      </c>
      <c r="I3" s="81">
        <v>2</v>
      </c>
      <c r="J3" s="80">
        <v>2</v>
      </c>
      <c r="K3" s="96">
        <v>10</v>
      </c>
      <c r="L3" s="97" t="s">
        <v>30</v>
      </c>
    </row>
    <row r="4" spans="1:12" ht="15" thickBot="1" x14ac:dyDescent="0.4">
      <c r="A4" s="77">
        <v>2</v>
      </c>
      <c r="B4" s="82" t="s">
        <v>8</v>
      </c>
      <c r="C4" s="83">
        <f>SUM(D4:K4)</f>
        <v>34</v>
      </c>
      <c r="D4" s="84">
        <v>0</v>
      </c>
      <c r="E4" s="84">
        <v>2</v>
      </c>
      <c r="F4" s="49">
        <v>2</v>
      </c>
      <c r="G4" s="84">
        <v>9</v>
      </c>
      <c r="H4" s="84">
        <v>8</v>
      </c>
      <c r="I4" s="49">
        <v>1</v>
      </c>
      <c r="J4" s="84">
        <v>2</v>
      </c>
      <c r="K4" s="85">
        <v>10</v>
      </c>
      <c r="L4" s="97" t="s">
        <v>30</v>
      </c>
    </row>
    <row r="5" spans="1:12" ht="15" thickBot="1" x14ac:dyDescent="0.4">
      <c r="A5" s="86">
        <v>3</v>
      </c>
      <c r="B5" s="87" t="s">
        <v>14</v>
      </c>
      <c r="C5" s="88">
        <f>SUM(D5:K5)</f>
        <v>32.5</v>
      </c>
      <c r="D5" s="86">
        <v>2</v>
      </c>
      <c r="E5" s="86">
        <v>2</v>
      </c>
      <c r="F5" s="51">
        <v>0</v>
      </c>
      <c r="G5" s="24">
        <v>7</v>
      </c>
      <c r="H5" s="86">
        <v>10</v>
      </c>
      <c r="I5" s="51">
        <v>0.5</v>
      </c>
      <c r="J5" s="86">
        <v>1</v>
      </c>
      <c r="K5" s="89">
        <v>10</v>
      </c>
      <c r="L5" s="90" t="s">
        <v>31</v>
      </c>
    </row>
    <row r="6" spans="1:12" ht="15" thickBot="1" x14ac:dyDescent="0.4">
      <c r="A6" s="91"/>
      <c r="B6" s="92" t="s">
        <v>32</v>
      </c>
      <c r="C6" s="93">
        <f>SUM(D6:K6)</f>
        <v>40</v>
      </c>
      <c r="D6" s="90">
        <v>2</v>
      </c>
      <c r="E6" s="90">
        <v>2</v>
      </c>
      <c r="F6" s="94">
        <v>2</v>
      </c>
      <c r="G6" s="90">
        <v>10</v>
      </c>
      <c r="H6" s="90">
        <v>10</v>
      </c>
      <c r="I6" s="94">
        <v>2</v>
      </c>
      <c r="J6" s="90">
        <v>2</v>
      </c>
      <c r="K6" s="95">
        <v>10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270EE-041E-4D56-AD34-8724D3281F1F}">
  <dimension ref="A1:L7"/>
  <sheetViews>
    <sheetView tabSelected="1" workbookViewId="0">
      <selection activeCell="L3" sqref="L3"/>
    </sheetView>
  </sheetViews>
  <sheetFormatPr defaultRowHeight="14.5" x14ac:dyDescent="0.35"/>
  <cols>
    <col min="2" max="2" width="28.1796875" customWidth="1"/>
    <col min="4" max="12" width="8.7265625" style="32"/>
    <col min="252" max="252" width="28.1796875" customWidth="1"/>
  </cols>
  <sheetData>
    <row r="1" spans="1:12" ht="15" thickBot="1" x14ac:dyDescent="0.4">
      <c r="A1" s="73" t="s">
        <v>35</v>
      </c>
      <c r="B1" s="74"/>
      <c r="C1" s="74"/>
      <c r="D1" s="74"/>
      <c r="E1" s="74"/>
      <c r="F1" s="74"/>
      <c r="G1" s="74"/>
      <c r="H1" s="74"/>
      <c r="I1" s="74"/>
      <c r="J1" s="74"/>
      <c r="K1" s="111"/>
    </row>
    <row r="2" spans="1:12" ht="15" thickBot="1" x14ac:dyDescent="0.4">
      <c r="A2" s="54" t="s">
        <v>1</v>
      </c>
      <c r="B2" s="106" t="s">
        <v>2</v>
      </c>
      <c r="C2" s="54" t="s">
        <v>26</v>
      </c>
      <c r="D2" s="54">
        <v>1</v>
      </c>
      <c r="E2" s="54">
        <v>2</v>
      </c>
      <c r="F2" s="72">
        <v>3</v>
      </c>
      <c r="G2" s="54" t="s">
        <v>27</v>
      </c>
      <c r="H2" s="71" t="s">
        <v>28</v>
      </c>
      <c r="I2" s="54">
        <v>4</v>
      </c>
      <c r="J2" s="71">
        <v>5</v>
      </c>
      <c r="K2" s="54" t="s">
        <v>29</v>
      </c>
      <c r="L2" s="54" t="s">
        <v>37</v>
      </c>
    </row>
    <row r="3" spans="1:12" x14ac:dyDescent="0.35">
      <c r="A3" s="80">
        <v>2</v>
      </c>
      <c r="B3" s="78" t="s">
        <v>36</v>
      </c>
      <c r="C3" s="115">
        <f>SUM(D3:K3)</f>
        <v>34</v>
      </c>
      <c r="D3" s="80">
        <v>0</v>
      </c>
      <c r="E3" s="80">
        <v>2</v>
      </c>
      <c r="F3" s="81">
        <v>1</v>
      </c>
      <c r="G3" s="80">
        <v>10</v>
      </c>
      <c r="H3" s="80">
        <v>7</v>
      </c>
      <c r="I3" s="81">
        <v>2.5</v>
      </c>
      <c r="J3" s="109">
        <v>2</v>
      </c>
      <c r="K3" s="112">
        <v>9.5</v>
      </c>
      <c r="L3" s="118" t="s">
        <v>39</v>
      </c>
    </row>
    <row r="4" spans="1:12" x14ac:dyDescent="0.35">
      <c r="A4" s="84">
        <v>1</v>
      </c>
      <c r="B4" s="104" t="s">
        <v>8</v>
      </c>
      <c r="C4" s="108">
        <f>SUM(D4:K4)</f>
        <v>31.5</v>
      </c>
      <c r="D4" s="84">
        <v>0</v>
      </c>
      <c r="E4" s="84">
        <v>2</v>
      </c>
      <c r="F4" s="49">
        <v>2</v>
      </c>
      <c r="G4" s="84">
        <v>9</v>
      </c>
      <c r="H4" s="84">
        <v>6.5</v>
      </c>
      <c r="I4" s="49">
        <v>3</v>
      </c>
      <c r="J4" s="105">
        <v>1</v>
      </c>
      <c r="K4" s="84">
        <v>8</v>
      </c>
      <c r="L4" s="116" t="s">
        <v>40</v>
      </c>
    </row>
    <row r="5" spans="1:12" x14ac:dyDescent="0.35">
      <c r="A5" s="84">
        <v>5</v>
      </c>
      <c r="B5" s="104" t="s">
        <v>11</v>
      </c>
      <c r="C5" s="13">
        <f>SUM(D5:K5)</f>
        <v>29</v>
      </c>
      <c r="D5" s="84">
        <v>0</v>
      </c>
      <c r="E5" s="84">
        <v>0</v>
      </c>
      <c r="F5" s="49">
        <v>1.5</v>
      </c>
      <c r="G5" s="13">
        <v>10</v>
      </c>
      <c r="H5" s="84">
        <v>6</v>
      </c>
      <c r="I5" s="49">
        <v>2</v>
      </c>
      <c r="J5" s="105">
        <v>1</v>
      </c>
      <c r="K5" s="113">
        <v>8.5</v>
      </c>
      <c r="L5" s="116" t="s">
        <v>38</v>
      </c>
    </row>
    <row r="6" spans="1:12" ht="15" thickBot="1" x14ac:dyDescent="0.4">
      <c r="A6" s="88">
        <v>7</v>
      </c>
      <c r="B6" s="98" t="s">
        <v>13</v>
      </c>
      <c r="C6" s="24">
        <f>SUM(D6:K6)</f>
        <v>29</v>
      </c>
      <c r="D6" s="100">
        <v>1</v>
      </c>
      <c r="E6" s="100">
        <v>2</v>
      </c>
      <c r="F6" s="99">
        <v>2</v>
      </c>
      <c r="G6" s="101">
        <v>8</v>
      </c>
      <c r="H6" s="100">
        <v>5</v>
      </c>
      <c r="I6" s="99">
        <v>1.5</v>
      </c>
      <c r="J6" s="88">
        <v>1</v>
      </c>
      <c r="K6" s="114">
        <v>8.5</v>
      </c>
      <c r="L6" s="117" t="s">
        <v>38</v>
      </c>
    </row>
    <row r="7" spans="1:12" ht="15" thickBot="1" x14ac:dyDescent="0.4">
      <c r="A7" s="91"/>
      <c r="B7" s="107" t="s">
        <v>32</v>
      </c>
      <c r="C7" s="102">
        <f>SUM(D7:K7)</f>
        <v>41</v>
      </c>
      <c r="D7" s="102">
        <v>2</v>
      </c>
      <c r="E7" s="102">
        <v>2</v>
      </c>
      <c r="F7" s="103">
        <v>2</v>
      </c>
      <c r="G7" s="102">
        <v>10</v>
      </c>
      <c r="H7" s="102">
        <v>10</v>
      </c>
      <c r="I7" s="103">
        <v>3</v>
      </c>
      <c r="J7" s="110">
        <v>2</v>
      </c>
      <c r="K7" s="102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ELLEN - 1. voor 09.10.2023</vt:lpstr>
      <vt:lpstr>ELLEN - 2. voor 16.10.2023</vt:lpstr>
      <vt:lpstr>1. PF -14112023</vt:lpstr>
      <vt:lpstr>2 PF - 16112023</vt:lpstr>
      <vt:lpstr>Finaal - 30112023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Jaak Känd</dc:creator>
  <cp:lastModifiedBy>Jaak Känd</cp:lastModifiedBy>
  <cp:lastPrinted>2023-10-16T08:05:28Z</cp:lastPrinted>
  <dcterms:created xsi:type="dcterms:W3CDTF">2023-10-09T07:36:50Z</dcterms:created>
  <dcterms:modified xsi:type="dcterms:W3CDTF">2023-12-11T17:16:35Z</dcterms:modified>
</cp:coreProperties>
</file>